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R56" i="1" l="1"/>
  <c r="H56" i="1"/>
  <c r="F56" i="1"/>
  <c r="D56" i="1"/>
  <c r="R55" i="1"/>
  <c r="H55" i="1"/>
  <c r="F55" i="1"/>
  <c r="D55" i="1"/>
  <c r="R54" i="1"/>
  <c r="H54" i="1"/>
  <c r="F54" i="1"/>
  <c r="D54" i="1"/>
  <c r="R53" i="1"/>
  <c r="H53" i="1"/>
  <c r="F53" i="1"/>
  <c r="D53" i="1"/>
  <c r="R52" i="1"/>
  <c r="H52" i="1"/>
  <c r="F52" i="1"/>
  <c r="D52" i="1"/>
  <c r="R51" i="1"/>
  <c r="H51" i="1"/>
  <c r="F51" i="1"/>
  <c r="D51" i="1"/>
  <c r="R50" i="1"/>
  <c r="H50" i="1"/>
  <c r="F50" i="1"/>
  <c r="D50" i="1"/>
  <c r="R49" i="1"/>
  <c r="H49" i="1"/>
  <c r="F49" i="1"/>
  <c r="D49" i="1"/>
  <c r="R48" i="1"/>
  <c r="H48" i="1"/>
  <c r="F48" i="1"/>
  <c r="D48" i="1"/>
  <c r="R47" i="1"/>
  <c r="H47" i="1"/>
  <c r="F47" i="1"/>
  <c r="D47" i="1"/>
  <c r="R46" i="1"/>
  <c r="H46" i="1"/>
  <c r="F46" i="1"/>
  <c r="D46" i="1"/>
  <c r="R45" i="1"/>
  <c r="H45" i="1"/>
  <c r="F45" i="1"/>
  <c r="D45" i="1"/>
  <c r="R44" i="1"/>
  <c r="H44" i="1"/>
  <c r="F44" i="1"/>
  <c r="D44" i="1"/>
  <c r="R43" i="1"/>
  <c r="H43" i="1"/>
  <c r="F43" i="1"/>
  <c r="D43" i="1"/>
  <c r="R42" i="1"/>
  <c r="H42" i="1"/>
  <c r="F42" i="1"/>
  <c r="D42" i="1"/>
  <c r="R41" i="1"/>
  <c r="H41" i="1"/>
  <c r="F41" i="1"/>
  <c r="D41" i="1"/>
  <c r="R40" i="1"/>
  <c r="H40" i="1"/>
  <c r="F40" i="1"/>
  <c r="D40" i="1"/>
  <c r="R39" i="1"/>
  <c r="H39" i="1"/>
  <c r="F39" i="1"/>
  <c r="D39" i="1"/>
  <c r="R38" i="1"/>
  <c r="H38" i="1"/>
  <c r="F38" i="1"/>
  <c r="D38" i="1"/>
  <c r="R37" i="1"/>
  <c r="H37" i="1"/>
  <c r="F37" i="1"/>
  <c r="D37" i="1"/>
  <c r="R36" i="1"/>
  <c r="H36" i="1"/>
  <c r="F36" i="1"/>
  <c r="D36" i="1"/>
  <c r="R35" i="1"/>
  <c r="H35" i="1"/>
  <c r="F35" i="1"/>
  <c r="D35" i="1"/>
  <c r="R26" i="1"/>
  <c r="P26" i="1"/>
  <c r="F26" i="1"/>
  <c r="D26" i="1"/>
  <c r="R25" i="1"/>
  <c r="P25" i="1"/>
  <c r="F25" i="1"/>
  <c r="D25" i="1"/>
  <c r="R24" i="1"/>
  <c r="P24" i="1"/>
  <c r="F24" i="1"/>
  <c r="D24" i="1"/>
  <c r="R23" i="1"/>
  <c r="P23" i="1"/>
  <c r="F23" i="1"/>
  <c r="D23" i="1"/>
  <c r="R22" i="1"/>
  <c r="P22" i="1"/>
  <c r="F22" i="1"/>
  <c r="D22" i="1"/>
  <c r="R21" i="1"/>
  <c r="P21" i="1"/>
  <c r="F21" i="1"/>
  <c r="D21" i="1"/>
  <c r="R20" i="1"/>
  <c r="P20" i="1"/>
  <c r="F20" i="1"/>
  <c r="D20" i="1"/>
  <c r="R19" i="1"/>
  <c r="P19" i="1"/>
  <c r="F19" i="1"/>
  <c r="D19" i="1"/>
  <c r="R18" i="1"/>
  <c r="P18" i="1"/>
  <c r="F18" i="1"/>
  <c r="D18" i="1"/>
  <c r="R17" i="1"/>
  <c r="P17" i="1"/>
  <c r="F17" i="1"/>
  <c r="D17" i="1"/>
  <c r="R16" i="1"/>
  <c r="P16" i="1"/>
  <c r="F16" i="1"/>
  <c r="D16" i="1"/>
  <c r="R15" i="1"/>
  <c r="P15" i="1"/>
  <c r="F15" i="1"/>
  <c r="D15" i="1"/>
  <c r="R14" i="1"/>
  <c r="P14" i="1"/>
  <c r="F14" i="1"/>
  <c r="D14" i="1"/>
  <c r="R13" i="1"/>
  <c r="P13" i="1"/>
  <c r="F13" i="1"/>
  <c r="D13" i="1"/>
  <c r="R12" i="1"/>
  <c r="P12" i="1"/>
  <c r="F12" i="1"/>
  <c r="D12" i="1"/>
  <c r="R11" i="1"/>
  <c r="P11" i="1"/>
  <c r="F11" i="1"/>
  <c r="D11" i="1"/>
  <c r="R10" i="1"/>
  <c r="P10" i="1"/>
  <c r="F10" i="1"/>
  <c r="D10" i="1"/>
  <c r="R9" i="1"/>
  <c r="P9" i="1"/>
  <c r="F9" i="1"/>
  <c r="D9" i="1"/>
  <c r="R8" i="1"/>
  <c r="P8" i="1"/>
  <c r="F8" i="1"/>
  <c r="D8" i="1"/>
  <c r="R7" i="1"/>
  <c r="P7" i="1"/>
  <c r="F7" i="1"/>
  <c r="D7" i="1"/>
</calcChain>
</file>

<file path=xl/sharedStrings.xml><?xml version="1.0" encoding="utf-8"?>
<sst xmlns="http://schemas.openxmlformats.org/spreadsheetml/2006/main" count="102" uniqueCount="46">
  <si>
    <t>Корпус</t>
  </si>
  <si>
    <t>WCB</t>
  </si>
  <si>
    <t>Цена редуктора</t>
  </si>
  <si>
    <t>Диск</t>
  </si>
  <si>
    <t>CF8</t>
  </si>
  <si>
    <t>CF8M</t>
  </si>
  <si>
    <t>Шток</t>
  </si>
  <si>
    <t>17-4PH</t>
  </si>
  <si>
    <t>Седло</t>
  </si>
  <si>
    <t>304+графит</t>
  </si>
  <si>
    <t>316+графит</t>
  </si>
  <si>
    <t>Управление</t>
  </si>
  <si>
    <t>Редуктор</t>
  </si>
  <si>
    <t>2″</t>
  </si>
  <si>
    <t>2.5″</t>
  </si>
  <si>
    <t>3″</t>
  </si>
  <si>
    <t>4″</t>
  </si>
  <si>
    <t>5″</t>
  </si>
  <si>
    <t>6″</t>
  </si>
  <si>
    <t>8″</t>
  </si>
  <si>
    <t>10″</t>
  </si>
  <si>
    <t>12″</t>
  </si>
  <si>
    <t>14″</t>
  </si>
  <si>
    <t>16″</t>
  </si>
  <si>
    <t>18″</t>
  </si>
  <si>
    <t>20″</t>
  </si>
  <si>
    <t>24″</t>
  </si>
  <si>
    <t>28″</t>
  </si>
  <si>
    <t>32″</t>
  </si>
  <si>
    <t>36″</t>
  </si>
  <si>
    <t>40″</t>
  </si>
  <si>
    <t>48″</t>
  </si>
  <si>
    <t>56″</t>
  </si>
  <si>
    <t>Примечание: Стоимость затвора под привод = цена затвора с редуктором - цена редуктора</t>
  </si>
  <si>
    <t xml:space="preserve"> Трехэксцентриковые затворы под приварку, двусторооние   Ру25          </t>
  </si>
  <si>
    <t>LCB</t>
  </si>
  <si>
    <t>LC1</t>
  </si>
  <si>
    <t>60″</t>
  </si>
  <si>
    <t>64″</t>
  </si>
  <si>
    <t>72″</t>
  </si>
  <si>
    <t>80″</t>
  </si>
  <si>
    <t xml:space="preserve">Трехэксцентриковый фланцевый затвор,  двусторонний, Ру25                             </t>
  </si>
  <si>
    <t xml:space="preserve"> 304+графит</t>
  </si>
  <si>
    <t xml:space="preserve"> 316+графит</t>
  </si>
  <si>
    <t xml:space="preserve"> </t>
  </si>
  <si>
    <t xml:space="preserve">   Управление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</si>
</sst>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_);[Red]\(0\)"/>
    <numFmt numFmtId="165" formatCode="#,##0\ &quot;₽&quot;;[Red]#,##0\ &quot;₽&quot;"/>
    <numFmt numFmtId="166" formatCode="#,##0\ &quot;₽&quot;"/>
    <numFmt numFmtId="168" formatCode="#,##0.00\ &quot;₽&quot;"/>
    <numFmt numFmtId="169" formatCode="[$$-C09]#,##0;[Red][$$-C09]#,##0"/>
    <numFmt numFmtId="170" formatCode="[$$-C09]#,##0"/>
  </numFmts>
  <fonts count="12">
    <font>
      <sz val="11"/>
      <color theme="1"/>
      <name val="Calibri"/>
      <family val="2"/>
      <scheme val="minor"/>
    </font>
    <font>
      <sz val="12"/>
      <name val="宋体"/>
      <charset val="134"/>
    </font>
    <font>
      <b/>
      <sz val="14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sz val="9"/>
      <name val="宋体"/>
      <charset val="13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宋体"/>
      <charset val="134"/>
    </font>
    <font>
      <sz val="10"/>
      <color indexed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indexed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67">
    <xf numFmtId="0" fontId="0" fillId="0" borderId="0" xfId="0"/>
    <xf numFmtId="0" fontId="3" fillId="3" borderId="4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center" vertical="center"/>
    </xf>
    <xf numFmtId="164" fontId="3" fillId="3" borderId="2" xfId="1" applyNumberFormat="1" applyFont="1" applyFill="1" applyBorder="1" applyAlignment="1">
      <alignment horizontal="center" vertical="center"/>
    </xf>
    <xf numFmtId="164" fontId="3" fillId="3" borderId="3" xfId="1" applyNumberFormat="1" applyFont="1" applyFill="1" applyBorder="1" applyAlignment="1">
      <alignment horizontal="center" vertical="center"/>
    </xf>
    <xf numFmtId="0" fontId="3" fillId="3" borderId="5" xfId="1" applyFont="1" applyFill="1" applyBorder="1" applyAlignment="1">
      <alignment horizontal="center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 wrapText="1"/>
    </xf>
    <xf numFmtId="0" fontId="3" fillId="3" borderId="10" xfId="1" applyFont="1" applyFill="1" applyBorder="1" applyAlignment="1">
      <alignment horizontal="center" vertical="center" wrapText="1"/>
    </xf>
    <xf numFmtId="49" fontId="3" fillId="3" borderId="1" xfId="1" applyNumberFormat="1" applyFont="1" applyFill="1" applyBorder="1" applyAlignment="1">
      <alignment horizontal="center" vertical="center"/>
    </xf>
    <xf numFmtId="49" fontId="3" fillId="3" borderId="3" xfId="1" applyNumberFormat="1" applyFont="1" applyFill="1" applyBorder="1" applyAlignment="1">
      <alignment horizontal="center" vertical="center"/>
    </xf>
    <xf numFmtId="49" fontId="3" fillId="3" borderId="2" xfId="1" applyNumberFormat="1" applyFont="1" applyFill="1" applyBorder="1" applyAlignment="1">
      <alignment horizontal="center" vertical="center"/>
    </xf>
    <xf numFmtId="0" fontId="3" fillId="3" borderId="12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 wrapText="1"/>
    </xf>
    <xf numFmtId="49" fontId="3" fillId="4" borderId="8" xfId="1" applyNumberFormat="1" applyFont="1" applyFill="1" applyBorder="1" applyAlignment="1">
      <alignment horizontal="center" vertical="center"/>
    </xf>
    <xf numFmtId="164" fontId="3" fillId="4" borderId="8" xfId="1" applyNumberFormat="1" applyFont="1" applyFill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49" fontId="3" fillId="4" borderId="7" xfId="1" applyNumberFormat="1" applyFont="1" applyFill="1" applyBorder="1" applyAlignment="1">
      <alignment horizontal="center" vertical="center"/>
    </xf>
    <xf numFmtId="164" fontId="3" fillId="4" borderId="7" xfId="1" applyNumberFormat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/>
    </xf>
    <xf numFmtId="168" fontId="5" fillId="4" borderId="8" xfId="1" applyNumberFormat="1" applyFont="1" applyFill="1" applyBorder="1" applyAlignment="1">
      <alignment horizontal="center" vertical="center"/>
    </xf>
    <xf numFmtId="168" fontId="5" fillId="4" borderId="7" xfId="1" applyNumberFormat="1" applyFont="1" applyFill="1" applyBorder="1" applyAlignment="1">
      <alignment horizontal="center" vertical="center"/>
    </xf>
    <xf numFmtId="168" fontId="6" fillId="0" borderId="7" xfId="1" applyNumberFormat="1" applyFont="1" applyBorder="1">
      <alignment vertical="center"/>
    </xf>
    <xf numFmtId="0" fontId="2" fillId="2" borderId="0" xfId="1" applyFont="1" applyFill="1" applyAlignment="1">
      <alignment horizontal="center" vertical="center"/>
    </xf>
    <xf numFmtId="164" fontId="3" fillId="3" borderId="8" xfId="1" applyNumberFormat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/>
    </xf>
    <xf numFmtId="49" fontId="3" fillId="3" borderId="8" xfId="1" applyNumberFormat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49" fontId="8" fillId="0" borderId="8" xfId="1" applyNumberFormat="1" applyFont="1" applyBorder="1" applyAlignment="1">
      <alignment horizontal="center" vertical="center"/>
    </xf>
    <xf numFmtId="169" fontId="8" fillId="0" borderId="8" xfId="1" applyNumberFormat="1" applyFont="1" applyBorder="1" applyAlignment="1">
      <alignment horizontal="center" vertical="center"/>
    </xf>
    <xf numFmtId="164" fontId="8" fillId="0" borderId="8" xfId="1" applyNumberFormat="1" applyFont="1" applyBorder="1" applyAlignment="1">
      <alignment horizontal="center" vertical="center"/>
    </xf>
    <xf numFmtId="170" fontId="8" fillId="0" borderId="8" xfId="1" applyNumberFormat="1" applyFont="1" applyBorder="1" applyAlignment="1">
      <alignment horizontal="center" vertical="center"/>
    </xf>
    <xf numFmtId="165" fontId="11" fillId="0" borderId="8" xfId="1" applyNumberFormat="1" applyFont="1" applyBorder="1" applyAlignment="1">
      <alignment horizontal="center" vertical="center"/>
    </xf>
    <xf numFmtId="166" fontId="6" fillId="0" borderId="8" xfId="1" applyNumberFormat="1" applyFont="1" applyBorder="1">
      <alignment vertical="center"/>
    </xf>
    <xf numFmtId="0" fontId="3" fillId="3" borderId="0" xfId="1" applyFont="1" applyFill="1" applyBorder="1" applyAlignment="1">
      <alignment horizontal="center" vertical="center" wrapText="1"/>
    </xf>
    <xf numFmtId="164" fontId="3" fillId="3" borderId="8" xfId="1" applyNumberFormat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/>
    </xf>
    <xf numFmtId="0" fontId="0" fillId="0" borderId="8" xfId="0" applyBorder="1"/>
    <xf numFmtId="0" fontId="10" fillId="0" borderId="8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/>
    </xf>
    <xf numFmtId="0" fontId="4" fillId="0" borderId="7" xfId="1" applyFont="1" applyBorder="1">
      <alignment vertical="center"/>
    </xf>
    <xf numFmtId="0" fontId="4" fillId="0" borderId="4" xfId="1" applyFont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vertical="center"/>
    </xf>
    <xf numFmtId="0" fontId="8" fillId="0" borderId="2" xfId="1" applyFont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49" fontId="3" fillId="3" borderId="1" xfId="1" applyNumberFormat="1" applyFont="1" applyFill="1" applyBorder="1" applyAlignment="1">
      <alignment vertical="center"/>
    </xf>
    <xf numFmtId="164" fontId="3" fillId="3" borderId="7" xfId="1" applyNumberFormat="1" applyFont="1" applyFill="1" applyBorder="1" applyAlignment="1">
      <alignment horizontal="center" vertical="center"/>
    </xf>
    <xf numFmtId="164" fontId="3" fillId="3" borderId="4" xfId="1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10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47624</xdr:colOff>
      <xdr:row>10</xdr:row>
      <xdr:rowOff>133350</xdr:rowOff>
    </xdr:from>
    <xdr:to>
      <xdr:col>18</xdr:col>
      <xdr:colOff>1924049</xdr:colOff>
      <xdr:row>20</xdr:row>
      <xdr:rowOff>114300</xdr:rowOff>
    </xdr:to>
    <xdr:pic>
      <xdr:nvPicPr>
        <xdr:cNvPr id="2" name="Рисунок 1" descr="https://remontenergo.ru/upload/uf/1b7/1b7971900a3ab0ee6c9a9c93a81253ed.jp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49" y="2076450"/>
          <a:ext cx="1876425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37</xdr:row>
      <xdr:rowOff>161925</xdr:rowOff>
    </xdr:from>
    <xdr:to>
      <xdr:col>18</xdr:col>
      <xdr:colOff>1895475</xdr:colOff>
      <xdr:row>50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6100" y="7286625"/>
          <a:ext cx="1847850" cy="2381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%20&#1040;&#1082;&#1074;&#1072;&#1090;&#1086;&#1088;&#1080;&#1103;%20&#1054;&#1087;&#1090;%20&#1050;&#1083;&#1080;&#1077;&#1085;&#1090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 "/>
      <sheetName val="Задвижки стальные "/>
      <sheetName val="Задвижки шиберные FVe-GVK"/>
      <sheetName val="Задвижки шиберные FV-GVK"/>
      <sheetName val="Задвижки с обрез. клином FV-GV"/>
      <sheetName val="Затворы  поворотные FV-BF"/>
      <sheetName val="Затворы поворотные FVe-BF"/>
      <sheetName val="Затвор трехэкц.FV-BF2 фл."/>
      <sheetName val="Затвор трехэкц. FV-BF2приварку"/>
      <sheetName val="Клапан обратный FV-CV"/>
      <sheetName val="КШ FV-BV"/>
      <sheetName val="Фильтр сетчатый FV-F "/>
      <sheetName val=" Воздухоотводчик FV-AR"/>
      <sheetName val="Компенсатор резиновый FV-RE"/>
      <sheetName val="ГЗ привод"/>
      <sheetName val="Клапан футированый PTFE  FV-V"/>
      <sheetName val="FORVATTEN  "/>
      <sheetName val="Лист4"/>
      <sheetName val="Аналог 33а17р"/>
    </sheetNames>
    <sheetDataSet>
      <sheetData sheetId="0">
        <row r="5">
          <cell r="C5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tabSelected="1" topLeftCell="A10" workbookViewId="0">
      <selection activeCell="Z31" sqref="Z31"/>
    </sheetView>
  </sheetViews>
  <sheetFormatPr defaultRowHeight="15"/>
  <cols>
    <col min="2" max="2" width="9.7109375" customWidth="1"/>
    <col min="3" max="3" width="0" hidden="1" customWidth="1"/>
    <col min="4" max="4" width="14" customWidth="1"/>
    <col min="5" max="5" width="0" hidden="1" customWidth="1"/>
    <col min="6" max="6" width="16.140625" customWidth="1"/>
    <col min="7" max="7" width="0" hidden="1" customWidth="1"/>
    <col min="8" max="8" width="11.5703125" customWidth="1"/>
    <col min="9" max="9" width="11.140625" customWidth="1"/>
    <col min="10" max="10" width="11.42578125" customWidth="1"/>
    <col min="11" max="11" width="10.7109375" customWidth="1"/>
    <col min="12" max="12" width="11.85546875" customWidth="1"/>
    <col min="13" max="13" width="10.42578125" customWidth="1"/>
    <col min="14" max="14" width="11.140625" customWidth="1"/>
    <col min="15" max="15" width="11.5703125" customWidth="1"/>
    <col min="16" max="16" width="15.5703125" customWidth="1"/>
    <col min="17" max="17" width="10.85546875" hidden="1" customWidth="1"/>
    <col min="18" max="18" width="14.42578125" customWidth="1"/>
    <col min="19" max="19" width="29.28515625" customWidth="1"/>
    <col min="20" max="21" width="0" hidden="1" customWidth="1"/>
  </cols>
  <sheetData>
    <row r="1" spans="1:19" ht="18">
      <c r="A1" s="26" t="s">
        <v>41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8"/>
    </row>
    <row r="2" spans="1:19" ht="15" customHeight="1">
      <c r="A2" s="1" t="s">
        <v>0</v>
      </c>
      <c r="B2" s="1"/>
      <c r="C2" s="2" t="s">
        <v>1</v>
      </c>
      <c r="D2" s="3"/>
      <c r="E2" s="2" t="s">
        <v>1</v>
      </c>
      <c r="F2" s="3"/>
      <c r="G2" s="4" t="s">
        <v>1</v>
      </c>
      <c r="H2" s="5"/>
      <c r="I2" s="5"/>
      <c r="J2" s="5"/>
      <c r="K2" s="5"/>
      <c r="L2" s="5"/>
      <c r="M2" s="5"/>
      <c r="N2" s="5"/>
      <c r="O2" s="5"/>
      <c r="P2" s="6"/>
      <c r="Q2" s="7" t="s">
        <v>2</v>
      </c>
      <c r="R2" s="59"/>
      <c r="S2" s="8"/>
    </row>
    <row r="3" spans="1:19">
      <c r="A3" s="9" t="s">
        <v>3</v>
      </c>
      <c r="B3" s="9"/>
      <c r="C3" s="2" t="s">
        <v>1</v>
      </c>
      <c r="D3" s="3"/>
      <c r="E3" s="2" t="s">
        <v>4</v>
      </c>
      <c r="F3" s="3"/>
      <c r="G3" s="4" t="s">
        <v>5</v>
      </c>
      <c r="H3" s="5"/>
      <c r="I3" s="5"/>
      <c r="J3" s="5"/>
      <c r="K3" s="5"/>
      <c r="L3" s="5"/>
      <c r="M3" s="5"/>
      <c r="N3" s="5"/>
      <c r="O3" s="5"/>
      <c r="P3" s="6"/>
      <c r="Q3" s="10"/>
      <c r="R3" s="46"/>
      <c r="S3" s="11"/>
    </row>
    <row r="4" spans="1:19">
      <c r="A4" s="9" t="s">
        <v>6</v>
      </c>
      <c r="B4" s="9"/>
      <c r="C4" s="12" t="s">
        <v>7</v>
      </c>
      <c r="D4" s="13"/>
      <c r="E4" s="12" t="s">
        <v>7</v>
      </c>
      <c r="F4" s="13"/>
      <c r="G4" s="12" t="s">
        <v>7</v>
      </c>
      <c r="H4" s="14"/>
      <c r="I4" s="14"/>
      <c r="J4" s="14"/>
      <c r="K4" s="14"/>
      <c r="L4" s="14"/>
      <c r="M4" s="14"/>
      <c r="N4" s="14"/>
      <c r="O4" s="14"/>
      <c r="P4" s="13"/>
      <c r="Q4" s="10"/>
      <c r="R4" s="46"/>
      <c r="S4" s="11"/>
    </row>
    <row r="5" spans="1:19">
      <c r="A5" s="9" t="s">
        <v>8</v>
      </c>
      <c r="B5" s="9"/>
      <c r="C5" s="2" t="s">
        <v>9</v>
      </c>
      <c r="D5" s="3"/>
      <c r="E5" s="2" t="s">
        <v>9</v>
      </c>
      <c r="F5" s="3"/>
      <c r="G5" s="4" t="s">
        <v>10</v>
      </c>
      <c r="H5" s="5"/>
      <c r="I5" s="5"/>
      <c r="J5" s="5"/>
      <c r="K5" s="5"/>
      <c r="L5" s="5"/>
      <c r="M5" s="5"/>
      <c r="N5" s="5"/>
      <c r="O5" s="5"/>
      <c r="P5" s="6"/>
      <c r="Q5" s="10"/>
      <c r="R5" s="46"/>
      <c r="S5" s="11"/>
    </row>
    <row r="6" spans="1:19">
      <c r="A6" s="9" t="s">
        <v>11</v>
      </c>
      <c r="B6" s="9"/>
      <c r="C6" s="2" t="s">
        <v>12</v>
      </c>
      <c r="D6" s="3"/>
      <c r="E6" s="2" t="s">
        <v>12</v>
      </c>
      <c r="F6" s="3"/>
      <c r="G6" s="4" t="s">
        <v>12</v>
      </c>
      <c r="H6" s="5"/>
      <c r="I6" s="5"/>
      <c r="J6" s="5"/>
      <c r="K6" s="5"/>
      <c r="L6" s="5"/>
      <c r="M6" s="5"/>
      <c r="N6" s="5"/>
      <c r="O6" s="5"/>
      <c r="P6" s="6"/>
      <c r="Q6" s="15"/>
      <c r="R6" s="60"/>
      <c r="S6" s="16"/>
    </row>
    <row r="7" spans="1:19">
      <c r="A7" s="17">
        <v>50</v>
      </c>
      <c r="B7" s="17" t="s">
        <v>13</v>
      </c>
      <c r="C7" s="18">
        <v>111</v>
      </c>
      <c r="D7" s="30">
        <f>C7*1.6*1.2*'[1]Содержание '!$C$5</f>
        <v>15984.000000000002</v>
      </c>
      <c r="E7" s="18">
        <v>118</v>
      </c>
      <c r="F7" s="30">
        <f>E7*1.6*1.2*'[1]Содержание '!$C$5</f>
        <v>16992</v>
      </c>
      <c r="G7" s="18">
        <v>124</v>
      </c>
      <c r="H7" s="18">
        <v>134</v>
      </c>
      <c r="I7" s="18">
        <v>141</v>
      </c>
      <c r="J7" s="18">
        <v>145</v>
      </c>
      <c r="K7" s="18">
        <v>143</v>
      </c>
      <c r="L7" s="18">
        <v>146</v>
      </c>
      <c r="M7" s="18">
        <v>152</v>
      </c>
      <c r="N7" s="18">
        <v>228</v>
      </c>
      <c r="O7" s="18">
        <v>294</v>
      </c>
      <c r="P7" s="30">
        <f>G7*1.6*1.2*'[1]Содержание '!$C$5</f>
        <v>17856</v>
      </c>
      <c r="Q7" s="18">
        <v>14</v>
      </c>
      <c r="R7" s="32">
        <f>Q7*1.6*1.2*'[1]Содержание '!$C$5</f>
        <v>2016.0000000000002</v>
      </c>
      <c r="S7" s="19"/>
    </row>
    <row r="8" spans="1:19">
      <c r="A8" s="17">
        <v>65</v>
      </c>
      <c r="B8" s="17" t="s">
        <v>14</v>
      </c>
      <c r="C8" s="18">
        <v>124</v>
      </c>
      <c r="D8" s="30">
        <f>C8*1.6*1.2*'[1]Содержание '!$C$5</f>
        <v>17856</v>
      </c>
      <c r="E8" s="18">
        <v>132</v>
      </c>
      <c r="F8" s="30">
        <f>E8*1.6*1.2*'[1]Содержание '!$C$5</f>
        <v>19008</v>
      </c>
      <c r="G8" s="18">
        <v>136</v>
      </c>
      <c r="H8" s="18">
        <v>150</v>
      </c>
      <c r="I8" s="18">
        <v>157</v>
      </c>
      <c r="J8" s="18">
        <v>160</v>
      </c>
      <c r="K8" s="18">
        <v>159</v>
      </c>
      <c r="L8" s="18">
        <v>164</v>
      </c>
      <c r="M8" s="18">
        <v>167</v>
      </c>
      <c r="N8" s="18">
        <v>253</v>
      </c>
      <c r="O8" s="18">
        <v>326</v>
      </c>
      <c r="P8" s="30">
        <f>G8*1.6*1.2*'[1]Содержание '!$C$5</f>
        <v>19584</v>
      </c>
      <c r="Q8" s="18">
        <v>14</v>
      </c>
      <c r="R8" s="32">
        <f>Q8*1.6*1.2*'[1]Содержание '!$C$5</f>
        <v>2016.0000000000002</v>
      </c>
      <c r="S8" s="20"/>
    </row>
    <row r="9" spans="1:19">
      <c r="A9" s="17">
        <v>80</v>
      </c>
      <c r="B9" s="17" t="s">
        <v>15</v>
      </c>
      <c r="C9" s="18">
        <v>138</v>
      </c>
      <c r="D9" s="30">
        <f>C9*1.6*1.2*'[1]Содержание '!$C$5</f>
        <v>19872</v>
      </c>
      <c r="E9" s="18">
        <v>146</v>
      </c>
      <c r="F9" s="30">
        <f>E9*1.6*1.2*'[1]Содержание '!$C$5</f>
        <v>21024</v>
      </c>
      <c r="G9" s="18">
        <v>152</v>
      </c>
      <c r="H9" s="18">
        <v>165</v>
      </c>
      <c r="I9" s="18">
        <v>174</v>
      </c>
      <c r="J9" s="18">
        <v>179</v>
      </c>
      <c r="K9" s="18">
        <v>176</v>
      </c>
      <c r="L9" s="18">
        <v>181</v>
      </c>
      <c r="M9" s="18">
        <v>186</v>
      </c>
      <c r="N9" s="18">
        <v>280</v>
      </c>
      <c r="O9" s="18">
        <v>362</v>
      </c>
      <c r="P9" s="30">
        <f>G9*1.6*1.2*'[1]Содержание '!$C$5</f>
        <v>21888.000000000004</v>
      </c>
      <c r="Q9" s="18">
        <v>14</v>
      </c>
      <c r="R9" s="32">
        <f>Q9*1.6*1.2*'[1]Содержание '!$C$5</f>
        <v>2016.0000000000002</v>
      </c>
      <c r="S9" s="20"/>
    </row>
    <row r="10" spans="1:19">
      <c r="A10" s="17">
        <v>100</v>
      </c>
      <c r="B10" s="17" t="s">
        <v>16</v>
      </c>
      <c r="C10" s="18">
        <v>172</v>
      </c>
      <c r="D10" s="30">
        <f>C10*1.6*1.2*'[1]Содержание '!$C$5</f>
        <v>24767.999999999996</v>
      </c>
      <c r="E10" s="18">
        <v>183</v>
      </c>
      <c r="F10" s="30">
        <f>E10*1.6*1.2*'[1]Содержание '!$C$5</f>
        <v>26352</v>
      </c>
      <c r="G10" s="18">
        <v>190</v>
      </c>
      <c r="H10" s="18">
        <v>211</v>
      </c>
      <c r="I10" s="18">
        <v>221</v>
      </c>
      <c r="J10" s="18">
        <v>226</v>
      </c>
      <c r="K10" s="18">
        <v>225</v>
      </c>
      <c r="L10" s="18">
        <v>232</v>
      </c>
      <c r="M10" s="18">
        <v>237</v>
      </c>
      <c r="N10" s="18">
        <v>368</v>
      </c>
      <c r="O10" s="18">
        <v>479</v>
      </c>
      <c r="P10" s="30">
        <f>G10*1.6*1.2*'[1]Содержание '!$C$5</f>
        <v>27360</v>
      </c>
      <c r="Q10" s="18">
        <v>14</v>
      </c>
      <c r="R10" s="32">
        <f>Q10*1.6*1.2*'[1]Содержание '!$C$5</f>
        <v>2016.0000000000002</v>
      </c>
      <c r="S10" s="20"/>
    </row>
    <row r="11" spans="1:19">
      <c r="A11" s="17">
        <v>125</v>
      </c>
      <c r="B11" s="17" t="s">
        <v>17</v>
      </c>
      <c r="C11" s="18">
        <v>235</v>
      </c>
      <c r="D11" s="30">
        <f>C11*1.6*1.2*'[1]Содержание '!$C$5</f>
        <v>33840</v>
      </c>
      <c r="E11" s="18">
        <v>256</v>
      </c>
      <c r="F11" s="30">
        <f>E11*1.6*1.2*'[1]Содержание '!$C$5</f>
        <v>36864</v>
      </c>
      <c r="G11" s="18">
        <v>265</v>
      </c>
      <c r="H11" s="18">
        <v>286</v>
      </c>
      <c r="I11" s="18">
        <v>301</v>
      </c>
      <c r="J11" s="18">
        <v>312</v>
      </c>
      <c r="K11" s="18">
        <v>305</v>
      </c>
      <c r="L11" s="18">
        <v>315</v>
      </c>
      <c r="M11" s="18">
        <v>326</v>
      </c>
      <c r="N11" s="18">
        <v>489</v>
      </c>
      <c r="O11" s="18">
        <v>632</v>
      </c>
      <c r="P11" s="30">
        <f>G11*1.6*1.2*'[1]Содержание '!$C$5</f>
        <v>38160</v>
      </c>
      <c r="Q11" s="18">
        <v>23</v>
      </c>
      <c r="R11" s="32">
        <f>Q11*1.6*1.2*'[1]Содержание '!$C$5</f>
        <v>3312.0000000000005</v>
      </c>
      <c r="S11" s="20"/>
    </row>
    <row r="12" spans="1:19">
      <c r="A12" s="17">
        <v>150</v>
      </c>
      <c r="B12" s="17" t="s">
        <v>18</v>
      </c>
      <c r="C12" s="18">
        <v>296</v>
      </c>
      <c r="D12" s="30">
        <f>C12*1.6*1.2*'[1]Содержание '!$C$5</f>
        <v>42624.000000000007</v>
      </c>
      <c r="E12" s="18">
        <v>327</v>
      </c>
      <c r="F12" s="30">
        <f>E12*1.6*1.2*'[1]Содержание '!$C$5</f>
        <v>47088</v>
      </c>
      <c r="G12" s="18">
        <v>343</v>
      </c>
      <c r="H12" s="18">
        <v>361</v>
      </c>
      <c r="I12" s="18">
        <v>387</v>
      </c>
      <c r="J12" s="18">
        <v>404</v>
      </c>
      <c r="K12" s="18">
        <v>390</v>
      </c>
      <c r="L12" s="18">
        <v>408</v>
      </c>
      <c r="M12" s="18">
        <v>423</v>
      </c>
      <c r="N12" s="18">
        <v>632</v>
      </c>
      <c r="O12" s="18">
        <v>822</v>
      </c>
      <c r="P12" s="30">
        <f>G12*1.6*1.2*'[1]Содержание '!$C$5</f>
        <v>49392.000000000007</v>
      </c>
      <c r="Q12" s="18">
        <v>23</v>
      </c>
      <c r="R12" s="32">
        <f>Q12*1.6*1.2*'[1]Содержание '!$C$5</f>
        <v>3312.0000000000005</v>
      </c>
      <c r="S12" s="20"/>
    </row>
    <row r="13" spans="1:19">
      <c r="A13" s="17">
        <v>200</v>
      </c>
      <c r="B13" s="17" t="s">
        <v>19</v>
      </c>
      <c r="C13" s="18">
        <v>434</v>
      </c>
      <c r="D13" s="30">
        <f>C13*1.6*1.2*'[1]Содержание '!$C$5</f>
        <v>62496.000000000007</v>
      </c>
      <c r="E13" s="18">
        <v>495</v>
      </c>
      <c r="F13" s="30">
        <f>E13*1.6*1.2*'[1]Содержание '!$C$5</f>
        <v>71280</v>
      </c>
      <c r="G13" s="18">
        <v>526</v>
      </c>
      <c r="H13" s="18">
        <v>528</v>
      </c>
      <c r="I13" s="18">
        <v>580</v>
      </c>
      <c r="J13" s="18">
        <v>611</v>
      </c>
      <c r="K13" s="18">
        <v>578</v>
      </c>
      <c r="L13" s="18">
        <v>610</v>
      </c>
      <c r="M13" s="18">
        <v>641</v>
      </c>
      <c r="N13" s="18">
        <v>928</v>
      </c>
      <c r="O13" s="18">
        <v>1205</v>
      </c>
      <c r="P13" s="30">
        <f>G13*1.6*1.2*'[1]Содержание '!$C$5</f>
        <v>75744</v>
      </c>
      <c r="Q13" s="18">
        <v>30</v>
      </c>
      <c r="R13" s="32">
        <f>Q13*1.6*1.2*'[1]Содержание '!$C$5</f>
        <v>4320</v>
      </c>
      <c r="S13" s="20"/>
    </row>
    <row r="14" spans="1:19">
      <c r="A14" s="17">
        <v>250</v>
      </c>
      <c r="B14" s="17" t="s">
        <v>20</v>
      </c>
      <c r="C14" s="18">
        <v>592</v>
      </c>
      <c r="D14" s="30">
        <f>C14*1.6*1.2*'[1]Содержание '!$C$5</f>
        <v>85248.000000000015</v>
      </c>
      <c r="E14" s="18">
        <v>695</v>
      </c>
      <c r="F14" s="30">
        <f>E14*1.6*1.2*'[1]Содержание '!$C$5</f>
        <v>100079.99999999999</v>
      </c>
      <c r="G14" s="18">
        <v>747</v>
      </c>
      <c r="H14" s="18">
        <v>728</v>
      </c>
      <c r="I14" s="18">
        <v>815</v>
      </c>
      <c r="J14" s="18">
        <v>869</v>
      </c>
      <c r="K14" s="18">
        <v>801</v>
      </c>
      <c r="L14" s="18">
        <v>859</v>
      </c>
      <c r="M14" s="18">
        <v>911</v>
      </c>
      <c r="N14" s="18">
        <v>1308</v>
      </c>
      <c r="O14" s="18">
        <v>1711</v>
      </c>
      <c r="P14" s="30">
        <f>G14*1.6*1.2*'[1]Содержание '!$C$5</f>
        <v>107568</v>
      </c>
      <c r="Q14" s="18">
        <v>30</v>
      </c>
      <c r="R14" s="32">
        <f>Q14*1.6*1.2*'[1]Содержание '!$C$5</f>
        <v>4320</v>
      </c>
      <c r="S14" s="20"/>
    </row>
    <row r="15" spans="1:19">
      <c r="A15" s="17">
        <v>300</v>
      </c>
      <c r="B15" s="17" t="s">
        <v>21</v>
      </c>
      <c r="C15" s="18">
        <v>845</v>
      </c>
      <c r="D15" s="30">
        <f>C15*1.6*1.2*'[1]Содержание '!$C$5</f>
        <v>121679.99999999999</v>
      </c>
      <c r="E15" s="18">
        <v>988</v>
      </c>
      <c r="F15" s="30">
        <f>E15*1.6*1.2*'[1]Содержание '!$C$5</f>
        <v>142272</v>
      </c>
      <c r="G15" s="18">
        <v>1061</v>
      </c>
      <c r="H15" s="18">
        <v>1014</v>
      </c>
      <c r="I15" s="18">
        <v>1136</v>
      </c>
      <c r="J15" s="18">
        <v>1209</v>
      </c>
      <c r="K15" s="18">
        <v>1108</v>
      </c>
      <c r="L15" s="18">
        <v>1186</v>
      </c>
      <c r="M15" s="18">
        <v>1261</v>
      </c>
      <c r="N15" s="18">
        <v>1735</v>
      </c>
      <c r="O15" s="18">
        <v>2233</v>
      </c>
      <c r="P15" s="30">
        <f>G15*1.6*1.2*'[1]Содержание '!$C$5</f>
        <v>152784</v>
      </c>
      <c r="Q15" s="18">
        <v>96</v>
      </c>
      <c r="R15" s="32">
        <f>Q15*1.6*1.2*'[1]Содержание '!$C$5</f>
        <v>13824.000000000002</v>
      </c>
      <c r="S15" s="20"/>
    </row>
    <row r="16" spans="1:19">
      <c r="A16" s="17">
        <v>350</v>
      </c>
      <c r="B16" s="17" t="s">
        <v>22</v>
      </c>
      <c r="C16" s="18">
        <v>1162</v>
      </c>
      <c r="D16" s="30">
        <f>C16*1.6*1.2*'[1]Содержание '!$C$5</f>
        <v>167328</v>
      </c>
      <c r="E16" s="18">
        <v>1378</v>
      </c>
      <c r="F16" s="30">
        <f>E16*1.6*1.2*'[1]Содержание '!$C$5</f>
        <v>198432.00000000003</v>
      </c>
      <c r="G16" s="18">
        <v>1488</v>
      </c>
      <c r="H16" s="18">
        <v>1395</v>
      </c>
      <c r="I16" s="18">
        <v>1578</v>
      </c>
      <c r="J16" s="18">
        <v>1690</v>
      </c>
      <c r="K16" s="18">
        <v>1526</v>
      </c>
      <c r="L16" s="18">
        <v>1646</v>
      </c>
      <c r="M16" s="18">
        <v>1758</v>
      </c>
      <c r="N16" s="18">
        <v>2393</v>
      </c>
      <c r="O16" s="18">
        <v>3083</v>
      </c>
      <c r="P16" s="30">
        <f>G16*1.6*1.2*'[1]Содержание '!$C$5</f>
        <v>214272</v>
      </c>
      <c r="Q16" s="18">
        <v>131</v>
      </c>
      <c r="R16" s="32">
        <f>Q16*1.6*1.2*'[1]Содержание '!$C$5</f>
        <v>18864</v>
      </c>
      <c r="S16" s="20"/>
    </row>
    <row r="17" spans="1:21">
      <c r="A17" s="17">
        <v>400</v>
      </c>
      <c r="B17" s="17" t="s">
        <v>23</v>
      </c>
      <c r="C17" s="18">
        <v>1603</v>
      </c>
      <c r="D17" s="30">
        <f>C17*1.6*1.2*'[1]Содержание '!$C$5</f>
        <v>230832.00000000003</v>
      </c>
      <c r="E17" s="18">
        <v>1961</v>
      </c>
      <c r="F17" s="30">
        <f>E17*1.6*1.2*'[1]Содержание '!$C$5</f>
        <v>282384</v>
      </c>
      <c r="G17" s="18">
        <v>2150</v>
      </c>
      <c r="H17" s="18">
        <v>1954</v>
      </c>
      <c r="I17" s="18">
        <v>2256</v>
      </c>
      <c r="J17" s="18">
        <v>2444</v>
      </c>
      <c r="K17" s="18">
        <v>2146</v>
      </c>
      <c r="L17" s="18">
        <v>2355</v>
      </c>
      <c r="M17" s="18">
        <v>2543</v>
      </c>
      <c r="N17" s="18">
        <v>3451</v>
      </c>
      <c r="O17" s="18">
        <v>4487</v>
      </c>
      <c r="P17" s="30">
        <f>G17*1.6*1.2*'[1]Содержание '!$C$5</f>
        <v>309600</v>
      </c>
      <c r="Q17" s="18">
        <v>131</v>
      </c>
      <c r="R17" s="32">
        <f>Q17*1.6*1.2*'[1]Содержание '!$C$5</f>
        <v>18864</v>
      </c>
      <c r="S17" s="20"/>
    </row>
    <row r="18" spans="1:21">
      <c r="A18" s="17">
        <v>450</v>
      </c>
      <c r="B18" s="17" t="s">
        <v>24</v>
      </c>
      <c r="C18" s="18">
        <v>2090</v>
      </c>
      <c r="D18" s="30">
        <f>C18*1.6*1.2*'[1]Содержание '!$C$5</f>
        <v>300960</v>
      </c>
      <c r="E18" s="18">
        <v>2507</v>
      </c>
      <c r="F18" s="30">
        <f>E18*1.6*1.2*'[1]Содержание '!$C$5</f>
        <v>361008.00000000006</v>
      </c>
      <c r="G18" s="18">
        <v>2723</v>
      </c>
      <c r="H18" s="18">
        <v>2503</v>
      </c>
      <c r="I18" s="18">
        <v>2855</v>
      </c>
      <c r="J18" s="18">
        <v>3071</v>
      </c>
      <c r="K18" s="18">
        <v>2735</v>
      </c>
      <c r="L18" s="18">
        <v>2973</v>
      </c>
      <c r="M18" s="18">
        <v>3191</v>
      </c>
      <c r="N18" s="18">
        <v>4269</v>
      </c>
      <c r="O18" s="18">
        <v>5489</v>
      </c>
      <c r="P18" s="30">
        <f>G18*1.6*1.2*'[1]Содержание '!$C$5</f>
        <v>392112</v>
      </c>
      <c r="Q18" s="18">
        <v>209</v>
      </c>
      <c r="R18" s="32">
        <f>Q18*1.6*1.2*'[1]Содержание '!$C$5</f>
        <v>30096.000000000004</v>
      </c>
      <c r="S18" s="20"/>
    </row>
    <row r="19" spans="1:21">
      <c r="A19" s="17">
        <v>500</v>
      </c>
      <c r="B19" s="17" t="s">
        <v>25</v>
      </c>
      <c r="C19" s="18">
        <v>2505</v>
      </c>
      <c r="D19" s="30">
        <f>C19*1.6*1.2*'[1]Содержание '!$C$5</f>
        <v>360719.99999999994</v>
      </c>
      <c r="E19" s="18">
        <v>3132</v>
      </c>
      <c r="F19" s="30">
        <f>E19*1.6*1.2*'[1]Содержание '!$C$5</f>
        <v>451008.00000000006</v>
      </c>
      <c r="G19" s="18">
        <v>3465</v>
      </c>
      <c r="H19" s="18">
        <v>3019</v>
      </c>
      <c r="I19" s="18">
        <v>3543</v>
      </c>
      <c r="J19" s="18">
        <v>3876</v>
      </c>
      <c r="K19" s="18">
        <v>3308</v>
      </c>
      <c r="L19" s="18">
        <v>3686</v>
      </c>
      <c r="M19" s="18">
        <v>4019</v>
      </c>
      <c r="N19" s="18">
        <v>5215</v>
      </c>
      <c r="O19" s="18">
        <v>6734</v>
      </c>
      <c r="P19" s="30">
        <f>G19*1.6*1.2*'[1]Содержание '!$C$5</f>
        <v>498960</v>
      </c>
      <c r="Q19" s="18">
        <v>209</v>
      </c>
      <c r="R19" s="32">
        <f>Q19*1.6*1.2*'[1]Содержание '!$C$5</f>
        <v>30096.000000000004</v>
      </c>
      <c r="S19" s="20"/>
    </row>
    <row r="20" spans="1:21">
      <c r="A20" s="17">
        <v>600</v>
      </c>
      <c r="B20" s="17" t="s">
        <v>26</v>
      </c>
      <c r="C20" s="18">
        <v>3914</v>
      </c>
      <c r="D20" s="30">
        <f>C20*1.6*1.2*'[1]Содержание '!$C$5</f>
        <v>563616</v>
      </c>
      <c r="E20" s="18">
        <v>5001</v>
      </c>
      <c r="F20" s="30">
        <f>E20*1.6*1.2*'[1]Содержание '!$C$5</f>
        <v>720144</v>
      </c>
      <c r="G20" s="18">
        <v>5597</v>
      </c>
      <c r="H20" s="18">
        <v>4590</v>
      </c>
      <c r="I20" s="18">
        <v>5518</v>
      </c>
      <c r="J20" s="18">
        <v>6114</v>
      </c>
      <c r="K20" s="18">
        <v>5029</v>
      </c>
      <c r="L20" s="18">
        <v>5721</v>
      </c>
      <c r="M20" s="18">
        <v>6316</v>
      </c>
      <c r="N20" s="18">
        <v>7962</v>
      </c>
      <c r="O20" s="18">
        <v>10293</v>
      </c>
      <c r="P20" s="30">
        <f>G20*1.6*1.2*'[1]Содержание '!$C$5</f>
        <v>805968</v>
      </c>
      <c r="Q20" s="18">
        <v>279</v>
      </c>
      <c r="R20" s="32">
        <f>Q20*1.6*1.2*'[1]Содержание '!$C$5</f>
        <v>40176.000000000007</v>
      </c>
      <c r="S20" s="20"/>
    </row>
    <row r="21" spans="1:21">
      <c r="A21" s="17">
        <v>700</v>
      </c>
      <c r="B21" s="17" t="s">
        <v>27</v>
      </c>
      <c r="C21" s="18">
        <v>5381</v>
      </c>
      <c r="D21" s="30">
        <f>C21*1.6*1.2*'[1]Содержание '!$C$5</f>
        <v>774864</v>
      </c>
      <c r="E21" s="18">
        <v>7091</v>
      </c>
      <c r="F21" s="30">
        <f>E21*1.6*1.2*'[1]Содержание '!$C$5</f>
        <v>1021104</v>
      </c>
      <c r="G21" s="18">
        <v>8039</v>
      </c>
      <c r="H21" s="18">
        <v>6292</v>
      </c>
      <c r="I21" s="18">
        <v>7743</v>
      </c>
      <c r="J21" s="18">
        <v>8692</v>
      </c>
      <c r="K21" s="18">
        <v>6889</v>
      </c>
      <c r="L21" s="18">
        <v>8011</v>
      </c>
      <c r="M21" s="18">
        <v>8959</v>
      </c>
      <c r="N21" s="18">
        <v>10837</v>
      </c>
      <c r="O21" s="18">
        <v>13976</v>
      </c>
      <c r="P21" s="30">
        <f>G21*1.6*1.2*'[1]Содержание '!$C$5</f>
        <v>1157616</v>
      </c>
      <c r="Q21" s="18">
        <v>279</v>
      </c>
      <c r="R21" s="32">
        <f>Q21*1.6*1.2*'[1]Содержание '!$C$5</f>
        <v>40176.000000000007</v>
      </c>
      <c r="S21" s="20"/>
    </row>
    <row r="22" spans="1:21">
      <c r="A22" s="17">
        <v>800</v>
      </c>
      <c r="B22" s="17" t="s">
        <v>28</v>
      </c>
      <c r="C22" s="18">
        <v>7449</v>
      </c>
      <c r="D22" s="30">
        <f>C22*1.6*1.2*'[1]Содержание '!$C$5</f>
        <v>1072656.0000000002</v>
      </c>
      <c r="E22" s="18">
        <v>9946</v>
      </c>
      <c r="F22" s="30">
        <f>E22*1.6*1.2*'[1]Содержание '!$C$5</f>
        <v>1432224</v>
      </c>
      <c r="G22" s="18">
        <v>11345</v>
      </c>
      <c r="H22" s="18">
        <v>8659</v>
      </c>
      <c r="I22" s="18">
        <v>10769</v>
      </c>
      <c r="J22" s="18">
        <v>12167</v>
      </c>
      <c r="K22" s="18">
        <v>9419</v>
      </c>
      <c r="L22" s="18">
        <v>11100</v>
      </c>
      <c r="M22" s="18">
        <v>12498</v>
      </c>
      <c r="N22" s="18">
        <v>14658</v>
      </c>
      <c r="O22" s="18">
        <v>18815</v>
      </c>
      <c r="P22" s="30">
        <f>G22*1.6*1.2*'[1]Содержание '!$C$5</f>
        <v>1633679.9999999998</v>
      </c>
      <c r="Q22" s="18">
        <v>531</v>
      </c>
      <c r="R22" s="32">
        <f>Q22*1.6*1.2*'[1]Содержание '!$C$5</f>
        <v>76464</v>
      </c>
      <c r="S22" s="20"/>
    </row>
    <row r="23" spans="1:21">
      <c r="A23" s="17">
        <v>900</v>
      </c>
      <c r="B23" s="17" t="s">
        <v>29</v>
      </c>
      <c r="C23" s="18">
        <v>8865</v>
      </c>
      <c r="D23" s="30">
        <f>C23*1.6*1.2*'[1]Содержание '!$C$5</f>
        <v>1276560</v>
      </c>
      <c r="E23" s="18">
        <v>11687</v>
      </c>
      <c r="F23" s="30">
        <f>E23*1.6*1.2*'[1]Содержание '!$C$5</f>
        <v>1682928</v>
      </c>
      <c r="G23" s="18">
        <v>13260</v>
      </c>
      <c r="H23" s="18">
        <v>10354</v>
      </c>
      <c r="I23" s="18">
        <v>12742</v>
      </c>
      <c r="J23" s="18">
        <v>14315</v>
      </c>
      <c r="K23" s="18">
        <v>11281</v>
      </c>
      <c r="L23" s="18">
        <v>13159</v>
      </c>
      <c r="M23" s="18">
        <v>14732</v>
      </c>
      <c r="N23" s="18">
        <v>17736</v>
      </c>
      <c r="O23" s="18">
        <v>22852</v>
      </c>
      <c r="P23" s="30">
        <f>G23*1.6*1.2*'[1]Содержание '!$C$5</f>
        <v>1909440</v>
      </c>
      <c r="Q23" s="18">
        <v>531</v>
      </c>
      <c r="R23" s="32">
        <f>Q23*1.6*1.2*'[1]Содержание '!$C$5</f>
        <v>76464</v>
      </c>
      <c r="S23" s="20"/>
    </row>
    <row r="24" spans="1:21">
      <c r="A24" s="17">
        <v>1000</v>
      </c>
      <c r="B24" s="17" t="s">
        <v>30</v>
      </c>
      <c r="C24" s="18">
        <v>12237</v>
      </c>
      <c r="D24" s="30">
        <f>C24*1.6*1.2*'[1]Содержание '!$C$5</f>
        <v>1762128</v>
      </c>
      <c r="E24" s="18">
        <v>16829</v>
      </c>
      <c r="F24" s="30">
        <f>E24*1.6*1.2*'[1]Содержание '!$C$5</f>
        <v>2423376</v>
      </c>
      <c r="G24" s="18">
        <v>19416</v>
      </c>
      <c r="H24" s="18">
        <v>14298</v>
      </c>
      <c r="I24" s="18">
        <v>18165</v>
      </c>
      <c r="J24" s="18">
        <v>20752</v>
      </c>
      <c r="K24" s="18">
        <v>15545</v>
      </c>
      <c r="L24" s="18">
        <v>18684</v>
      </c>
      <c r="M24" s="18">
        <v>21271</v>
      </c>
      <c r="N24" s="18">
        <v>24474</v>
      </c>
      <c r="O24" s="18">
        <v>31541</v>
      </c>
      <c r="P24" s="30">
        <f>G24*1.6*1.2*'[1]Содержание '!$C$5</f>
        <v>2795904</v>
      </c>
      <c r="Q24" s="18">
        <v>906</v>
      </c>
      <c r="R24" s="32">
        <f>Q24*1.6*1.2*'[1]Содержание '!$C$5</f>
        <v>130464.00000000001</v>
      </c>
      <c r="S24" s="20"/>
    </row>
    <row r="25" spans="1:21">
      <c r="A25" s="17">
        <v>1200</v>
      </c>
      <c r="B25" s="17" t="s">
        <v>31</v>
      </c>
      <c r="C25" s="18">
        <v>17862</v>
      </c>
      <c r="D25" s="30">
        <f>C25*1.6*1.2*'[1]Содержание '!$C$5</f>
        <v>2572128</v>
      </c>
      <c r="E25" s="18">
        <v>24788</v>
      </c>
      <c r="F25" s="30">
        <f>E25*1.6*1.2*'[1]Содержание '!$C$5</f>
        <v>3569472</v>
      </c>
      <c r="G25" s="18">
        <v>28690</v>
      </c>
      <c r="H25" s="18">
        <v>20722</v>
      </c>
      <c r="I25" s="18">
        <v>26554</v>
      </c>
      <c r="J25" s="18">
        <v>30456</v>
      </c>
      <c r="K25" s="18">
        <v>22501</v>
      </c>
      <c r="L25" s="18">
        <v>27237</v>
      </c>
      <c r="M25" s="18">
        <v>31139</v>
      </c>
      <c r="N25" s="18">
        <v>34893</v>
      </c>
      <c r="O25" s="18">
        <v>44715</v>
      </c>
      <c r="P25" s="30">
        <f>G25*1.6*1.2*'[1]Содержание '!$C$5</f>
        <v>4131359.9999999995</v>
      </c>
      <c r="Q25" s="18">
        <v>1829</v>
      </c>
      <c r="R25" s="32">
        <f>Q25*1.6*1.2*'[1]Содержание '!$C$5</f>
        <v>263376</v>
      </c>
      <c r="S25" s="20"/>
    </row>
    <row r="26" spans="1:21">
      <c r="A26" s="21">
        <v>1400</v>
      </c>
      <c r="B26" s="21" t="s">
        <v>32</v>
      </c>
      <c r="C26" s="22">
        <v>24870</v>
      </c>
      <c r="D26" s="31">
        <f>C26*1.6*1.2*'[1]Содержание '!$C$5</f>
        <v>3581280</v>
      </c>
      <c r="E26" s="22">
        <v>35656</v>
      </c>
      <c r="F26" s="31">
        <f>E26*1.6*1.2*'[1]Содержание '!$C$5</f>
        <v>5134464</v>
      </c>
      <c r="G26" s="22">
        <v>41784</v>
      </c>
      <c r="H26" s="22">
        <v>28982</v>
      </c>
      <c r="I26" s="22">
        <v>38026</v>
      </c>
      <c r="J26" s="22">
        <v>44155</v>
      </c>
      <c r="K26" s="22">
        <v>31377</v>
      </c>
      <c r="L26" s="22">
        <v>38925</v>
      </c>
      <c r="M26" s="22">
        <v>45053</v>
      </c>
      <c r="N26" s="22">
        <v>49199</v>
      </c>
      <c r="O26" s="22">
        <v>63271</v>
      </c>
      <c r="P26" s="31">
        <f>G26*1.6*1.2*'[1]Содержание '!$C$5</f>
        <v>6016896.0000000009</v>
      </c>
      <c r="Q26" s="22">
        <v>2195</v>
      </c>
      <c r="R26" s="32">
        <f>Q26*1.6*1.2*'[1]Содержание '!$C$5</f>
        <v>316080</v>
      </c>
      <c r="S26" s="23"/>
    </row>
    <row r="27" spans="1:21">
      <c r="A27" s="29" t="s">
        <v>33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5"/>
    </row>
    <row r="29" spans="1:21" ht="18">
      <c r="A29" s="33" t="s">
        <v>34</v>
      </c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</row>
    <row r="30" spans="1:21">
      <c r="A30" s="9" t="s">
        <v>0</v>
      </c>
      <c r="B30" s="9"/>
      <c r="C30" s="2" t="s">
        <v>1</v>
      </c>
      <c r="D30" s="63"/>
      <c r="E30" s="63"/>
      <c r="F30" s="3"/>
      <c r="G30" s="47" t="s">
        <v>1</v>
      </c>
      <c r="H30" s="47"/>
      <c r="I30" s="4" t="s">
        <v>35</v>
      </c>
      <c r="J30" s="5"/>
      <c r="K30" s="5"/>
      <c r="L30" s="6"/>
      <c r="M30" s="4" t="s">
        <v>36</v>
      </c>
      <c r="N30" s="5"/>
      <c r="O30" s="6"/>
      <c r="P30" s="65" t="s">
        <v>4</v>
      </c>
      <c r="Q30" s="34" t="s">
        <v>5</v>
      </c>
      <c r="R30" s="48" t="s">
        <v>2</v>
      </c>
      <c r="S30" s="48"/>
      <c r="T30" s="35"/>
      <c r="U30" s="35"/>
    </row>
    <row r="31" spans="1:21">
      <c r="A31" s="9" t="s">
        <v>3</v>
      </c>
      <c r="B31" s="9"/>
      <c r="C31" s="9" t="s">
        <v>1</v>
      </c>
      <c r="D31" s="9"/>
      <c r="E31" s="9" t="s">
        <v>4</v>
      </c>
      <c r="F31" s="9"/>
      <c r="G31" s="47" t="s">
        <v>5</v>
      </c>
      <c r="H31" s="47"/>
      <c r="I31" s="34" t="s">
        <v>35</v>
      </c>
      <c r="J31" s="4" t="s">
        <v>4</v>
      </c>
      <c r="K31" s="6"/>
      <c r="L31" s="34" t="s">
        <v>5</v>
      </c>
      <c r="M31" s="34" t="s">
        <v>36</v>
      </c>
      <c r="N31" s="34" t="s">
        <v>4</v>
      </c>
      <c r="O31" s="34" t="s">
        <v>5</v>
      </c>
      <c r="P31" s="66"/>
      <c r="Q31" s="36" t="s">
        <v>5</v>
      </c>
      <c r="R31" s="48"/>
      <c r="S31" s="48"/>
      <c r="T31" s="35"/>
      <c r="U31" s="35"/>
    </row>
    <row r="32" spans="1:21">
      <c r="A32" s="9" t="s">
        <v>6</v>
      </c>
      <c r="B32" s="9"/>
      <c r="C32" s="64"/>
      <c r="D32" s="14" t="s">
        <v>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3"/>
      <c r="Q32" s="36" t="s">
        <v>7</v>
      </c>
      <c r="R32" s="48"/>
      <c r="S32" s="48"/>
      <c r="T32" s="35"/>
      <c r="U32" s="35"/>
    </row>
    <row r="33" spans="1:23">
      <c r="A33" s="9" t="s">
        <v>8</v>
      </c>
      <c r="B33" s="9"/>
      <c r="C33" s="2" t="s">
        <v>9</v>
      </c>
      <c r="D33" s="63"/>
      <c r="E33" s="63"/>
      <c r="F33" s="3"/>
      <c r="G33" s="47" t="s">
        <v>10</v>
      </c>
      <c r="H33" s="47"/>
      <c r="I33" s="2" t="s">
        <v>42</v>
      </c>
      <c r="J33" s="63"/>
      <c r="K33" s="3"/>
      <c r="L33" s="34" t="s">
        <v>43</v>
      </c>
      <c r="M33" s="2" t="s">
        <v>9</v>
      </c>
      <c r="N33" s="3"/>
      <c r="O33" s="37" t="s">
        <v>10</v>
      </c>
      <c r="P33" s="34" t="s">
        <v>9</v>
      </c>
      <c r="Q33" s="34" t="s">
        <v>10</v>
      </c>
      <c r="R33" s="48"/>
      <c r="S33" s="54"/>
      <c r="T33" s="35"/>
      <c r="U33" s="35"/>
    </row>
    <row r="34" spans="1:23">
      <c r="A34" s="38" t="s">
        <v>45</v>
      </c>
      <c r="B34" s="38"/>
      <c r="C34" s="61" t="s">
        <v>12</v>
      </c>
      <c r="D34" s="62" t="s">
        <v>12</v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39"/>
      <c r="S34" s="57"/>
      <c r="T34" s="53"/>
      <c r="U34" s="49"/>
      <c r="W34" t="s">
        <v>44</v>
      </c>
    </row>
    <row r="35" spans="1:23">
      <c r="A35" s="40">
        <v>80</v>
      </c>
      <c r="B35" s="40" t="s">
        <v>15</v>
      </c>
      <c r="C35" s="41">
        <v>84</v>
      </c>
      <c r="D35" s="44">
        <f>C35*1.6*1.2*'[1]Содержание '!$C$5</f>
        <v>12096</v>
      </c>
      <c r="E35" s="41">
        <v>111</v>
      </c>
      <c r="F35" s="44">
        <f>E35*1.6*1.2*'[1]Содержание '!$C$5</f>
        <v>15984.000000000002</v>
      </c>
      <c r="G35" s="41">
        <v>117</v>
      </c>
      <c r="H35" s="44">
        <f>G35*1.6*1.2*'[1]Содержание '!$C$5</f>
        <v>16848</v>
      </c>
      <c r="I35" s="42">
        <v>118</v>
      </c>
      <c r="J35" s="42">
        <v>127</v>
      </c>
      <c r="K35" s="42">
        <v>132</v>
      </c>
      <c r="L35" s="42">
        <v>127</v>
      </c>
      <c r="M35" s="42">
        <v>131</v>
      </c>
      <c r="N35" s="42">
        <v>136</v>
      </c>
      <c r="O35" s="42">
        <v>188</v>
      </c>
      <c r="P35" s="42">
        <v>235</v>
      </c>
      <c r="Q35" s="43">
        <v>14</v>
      </c>
      <c r="R35" s="45">
        <f>Q35*1.6*1.2*'[1]Содержание '!$C$5</f>
        <v>2016.0000000000002</v>
      </c>
      <c r="S35" s="56"/>
      <c r="T35" s="53"/>
      <c r="U35" s="50"/>
    </row>
    <row r="36" spans="1:23">
      <c r="A36" s="40">
        <v>100</v>
      </c>
      <c r="B36" s="40" t="s">
        <v>16</v>
      </c>
      <c r="C36" s="41">
        <v>127</v>
      </c>
      <c r="D36" s="44">
        <f>C36*1.6*1.2*'[1]Содержание '!$C$5</f>
        <v>18288</v>
      </c>
      <c r="E36" s="41">
        <v>138</v>
      </c>
      <c r="F36" s="44">
        <f>E36*1.6*1.2*'[1]Содержание '!$C$5</f>
        <v>19872</v>
      </c>
      <c r="G36" s="41">
        <v>145</v>
      </c>
      <c r="H36" s="44">
        <f>G36*1.6*1.2*'[1]Содержание '!$C$5</f>
        <v>20880</v>
      </c>
      <c r="I36" s="42">
        <v>150</v>
      </c>
      <c r="J36" s="42">
        <v>160</v>
      </c>
      <c r="K36" s="42">
        <v>165</v>
      </c>
      <c r="L36" s="42">
        <v>160</v>
      </c>
      <c r="M36" s="42">
        <v>165</v>
      </c>
      <c r="N36" s="42">
        <v>172</v>
      </c>
      <c r="O36" s="42">
        <v>247</v>
      </c>
      <c r="P36" s="42">
        <v>315</v>
      </c>
      <c r="Q36" s="43">
        <v>14</v>
      </c>
      <c r="R36" s="45">
        <f>Q36*1.6*1.2*'[1]Содержание '!$C$5</f>
        <v>2016.0000000000002</v>
      </c>
      <c r="S36" s="56"/>
      <c r="T36" s="53"/>
      <c r="U36" s="50"/>
    </row>
    <row r="37" spans="1:23">
      <c r="A37" s="40">
        <v>125</v>
      </c>
      <c r="B37" s="40" t="s">
        <v>17</v>
      </c>
      <c r="C37" s="41">
        <v>172</v>
      </c>
      <c r="D37" s="44">
        <f>C37*1.6*1.2*'[1]Содержание '!$C$5</f>
        <v>24767.999999999996</v>
      </c>
      <c r="E37" s="41">
        <v>192</v>
      </c>
      <c r="F37" s="44">
        <f>E37*1.6*1.2*'[1]Содержание '!$C$5</f>
        <v>27648.000000000004</v>
      </c>
      <c r="G37" s="41">
        <v>202</v>
      </c>
      <c r="H37" s="44">
        <f>G37*1.6*1.2*'[1]Содержание '!$C$5</f>
        <v>29088.000000000004</v>
      </c>
      <c r="I37" s="42">
        <v>200</v>
      </c>
      <c r="J37" s="42">
        <v>218</v>
      </c>
      <c r="K37" s="42">
        <v>228</v>
      </c>
      <c r="L37" s="42">
        <v>214</v>
      </c>
      <c r="M37" s="42">
        <v>225</v>
      </c>
      <c r="N37" s="42">
        <v>235</v>
      </c>
      <c r="O37" s="42">
        <v>321</v>
      </c>
      <c r="P37" s="42">
        <v>404</v>
      </c>
      <c r="Q37" s="43">
        <v>23</v>
      </c>
      <c r="R37" s="45">
        <f>Q37*1.6*1.2*'[1]Содержание '!$C$5</f>
        <v>3312.0000000000005</v>
      </c>
      <c r="S37" s="56"/>
      <c r="T37" s="53"/>
      <c r="U37" s="50"/>
    </row>
    <row r="38" spans="1:23">
      <c r="A38" s="40">
        <v>150</v>
      </c>
      <c r="B38" s="40" t="s">
        <v>18</v>
      </c>
      <c r="C38" s="41">
        <v>219</v>
      </c>
      <c r="D38" s="44">
        <f>C38*1.6*1.2*'[1]Содержание '!$C$5</f>
        <v>31536</v>
      </c>
      <c r="E38" s="41">
        <v>251</v>
      </c>
      <c r="F38" s="44">
        <f>E38*1.6*1.2*'[1]Содержание '!$C$5</f>
        <v>36144</v>
      </c>
      <c r="G38" s="41">
        <v>267</v>
      </c>
      <c r="H38" s="44">
        <f>G38*1.6*1.2*'[1]Содержание '!$C$5</f>
        <v>38448</v>
      </c>
      <c r="I38" s="42">
        <v>258</v>
      </c>
      <c r="J38" s="42">
        <v>286</v>
      </c>
      <c r="K38" s="42">
        <v>301</v>
      </c>
      <c r="L38" s="42">
        <v>280</v>
      </c>
      <c r="M38" s="42">
        <v>298</v>
      </c>
      <c r="N38" s="42">
        <v>315</v>
      </c>
      <c r="O38" s="42">
        <v>427</v>
      </c>
      <c r="P38" s="42">
        <v>543</v>
      </c>
      <c r="Q38" s="43">
        <v>23</v>
      </c>
      <c r="R38" s="45">
        <f>Q38*1.6*1.2*'[1]Содержание '!$C$5</f>
        <v>3312.0000000000005</v>
      </c>
      <c r="S38" s="56"/>
      <c r="T38" s="53"/>
      <c r="U38" s="50"/>
    </row>
    <row r="39" spans="1:23">
      <c r="A39" s="40">
        <v>200</v>
      </c>
      <c r="B39" s="40" t="s">
        <v>19</v>
      </c>
      <c r="C39" s="41">
        <v>336</v>
      </c>
      <c r="D39" s="44">
        <f>C39*1.6*1.2*'[1]Содержание '!$C$5</f>
        <v>48384</v>
      </c>
      <c r="E39" s="41">
        <v>397</v>
      </c>
      <c r="F39" s="44">
        <f>E39*1.6*1.2*'[1]Содержание '!$C$5</f>
        <v>57168</v>
      </c>
      <c r="G39" s="41">
        <v>427</v>
      </c>
      <c r="H39" s="44">
        <f>G39*1.6*1.2*'[1]Содержание '!$C$5</f>
        <v>61488</v>
      </c>
      <c r="I39" s="42">
        <v>397</v>
      </c>
      <c r="J39" s="42">
        <v>449</v>
      </c>
      <c r="K39" s="42">
        <v>481</v>
      </c>
      <c r="L39" s="42">
        <v>437</v>
      </c>
      <c r="M39" s="42">
        <v>470</v>
      </c>
      <c r="N39" s="42">
        <v>502</v>
      </c>
      <c r="O39" s="42">
        <v>665</v>
      </c>
      <c r="P39" s="42">
        <v>848</v>
      </c>
      <c r="Q39" s="43">
        <v>30</v>
      </c>
      <c r="R39" s="45">
        <f>Q39*1.6*1.2*'[1]Содержание '!$C$5</f>
        <v>4320</v>
      </c>
      <c r="S39" s="56"/>
      <c r="T39" s="53"/>
      <c r="U39" s="50"/>
    </row>
    <row r="40" spans="1:23">
      <c r="A40" s="40">
        <v>250</v>
      </c>
      <c r="B40" s="40" t="s">
        <v>20</v>
      </c>
      <c r="C40" s="41">
        <v>442</v>
      </c>
      <c r="D40" s="44">
        <f>C40*1.6*1.2*'[1]Содержание '!$C$5</f>
        <v>63648</v>
      </c>
      <c r="E40" s="41">
        <v>545</v>
      </c>
      <c r="F40" s="44">
        <f>E40*1.6*1.2*'[1]Содержание '!$C$5</f>
        <v>78479.999999999985</v>
      </c>
      <c r="G40" s="41">
        <v>597</v>
      </c>
      <c r="H40" s="44">
        <f>G40*1.6*1.2*'[1]Содержание '!$C$5</f>
        <v>85968</v>
      </c>
      <c r="I40" s="42">
        <v>528</v>
      </c>
      <c r="J40" s="42">
        <v>617</v>
      </c>
      <c r="K40" s="42">
        <v>669</v>
      </c>
      <c r="L40" s="42">
        <v>587</v>
      </c>
      <c r="M40" s="42">
        <v>645</v>
      </c>
      <c r="N40" s="42">
        <v>700</v>
      </c>
      <c r="O40" s="42">
        <v>909</v>
      </c>
      <c r="P40" s="42">
        <v>1169</v>
      </c>
      <c r="Q40" s="43">
        <v>30</v>
      </c>
      <c r="R40" s="45">
        <f>Q40*1.6*1.2*'[1]Содержание '!$C$5</f>
        <v>4320</v>
      </c>
      <c r="S40" s="56"/>
      <c r="T40" s="53"/>
      <c r="U40" s="50"/>
    </row>
    <row r="41" spans="1:23">
      <c r="A41" s="40">
        <v>300</v>
      </c>
      <c r="B41" s="40" t="s">
        <v>21</v>
      </c>
      <c r="C41" s="41">
        <v>667</v>
      </c>
      <c r="D41" s="44">
        <f>C41*1.6*1.2*'[1]Содержание '!$C$5</f>
        <v>96048.000000000015</v>
      </c>
      <c r="E41" s="41">
        <v>810</v>
      </c>
      <c r="F41" s="44">
        <f>E41*1.6*1.2*'[1]Содержание '!$C$5</f>
        <v>116640</v>
      </c>
      <c r="G41" s="41">
        <v>885</v>
      </c>
      <c r="H41" s="44">
        <f>G41*1.6*1.2*'[1]Содержание '!$C$5</f>
        <v>127440</v>
      </c>
      <c r="I41" s="42">
        <v>777</v>
      </c>
      <c r="J41" s="42">
        <v>899</v>
      </c>
      <c r="K41" s="42">
        <v>974</v>
      </c>
      <c r="L41" s="42">
        <v>854</v>
      </c>
      <c r="M41" s="42">
        <v>934</v>
      </c>
      <c r="N41" s="42">
        <v>1012</v>
      </c>
      <c r="O41" s="42">
        <v>1263</v>
      </c>
      <c r="P41" s="42">
        <v>1594</v>
      </c>
      <c r="Q41" s="43">
        <v>96</v>
      </c>
      <c r="R41" s="45">
        <f>Q41*1.6*1.2*'[1]Содержание '!$C$5</f>
        <v>13824.000000000002</v>
      </c>
      <c r="S41" s="56"/>
      <c r="T41" s="53"/>
      <c r="U41" s="50"/>
    </row>
    <row r="42" spans="1:23">
      <c r="A42" s="40">
        <v>350</v>
      </c>
      <c r="B42" s="40" t="s">
        <v>22</v>
      </c>
      <c r="C42" s="41">
        <v>944</v>
      </c>
      <c r="D42" s="44">
        <f>C42*1.6*1.2*'[1]Содержание '!$C$5</f>
        <v>135936</v>
      </c>
      <c r="E42" s="41">
        <v>1160</v>
      </c>
      <c r="F42" s="44">
        <f>E42*1.6*1.2*'[1]Содержание '!$C$5</f>
        <v>167040</v>
      </c>
      <c r="G42" s="41">
        <v>1272</v>
      </c>
      <c r="H42" s="44">
        <f>G42*1.6*1.2*'[1]Содержание '!$C$5</f>
        <v>183167.99999999997</v>
      </c>
      <c r="I42" s="42">
        <v>1104</v>
      </c>
      <c r="J42" s="42">
        <v>1289</v>
      </c>
      <c r="K42" s="42">
        <v>1401</v>
      </c>
      <c r="L42" s="42">
        <v>1216</v>
      </c>
      <c r="M42" s="42">
        <v>1334</v>
      </c>
      <c r="N42" s="42">
        <v>1449</v>
      </c>
      <c r="O42" s="42">
        <v>1813</v>
      </c>
      <c r="P42" s="42">
        <v>2296</v>
      </c>
      <c r="Q42" s="43">
        <v>131</v>
      </c>
      <c r="R42" s="45">
        <f>Q42*1.6*1.2*'[1]Содержание '!$C$5</f>
        <v>18864</v>
      </c>
      <c r="S42" s="56"/>
      <c r="T42" s="53"/>
      <c r="U42" s="50"/>
    </row>
    <row r="43" spans="1:23">
      <c r="A43" s="40">
        <v>400</v>
      </c>
      <c r="B43" s="40" t="s">
        <v>23</v>
      </c>
      <c r="C43" s="41">
        <v>1242</v>
      </c>
      <c r="D43" s="44">
        <f>C43*1.6*1.2*'[1]Содержание '!$C$5</f>
        <v>178848</v>
      </c>
      <c r="E43" s="41">
        <v>1599</v>
      </c>
      <c r="F43" s="44">
        <f>E43*1.6*1.2*'[1]Содержание '!$C$5</f>
        <v>230256</v>
      </c>
      <c r="G43" s="41">
        <v>1787</v>
      </c>
      <c r="H43" s="44">
        <f>G43*1.6*1.2*'[1]Содержание '!$C$5</f>
        <v>257328.00000000003</v>
      </c>
      <c r="I43" s="42">
        <v>1472</v>
      </c>
      <c r="J43" s="42">
        <v>1773</v>
      </c>
      <c r="K43" s="42">
        <v>1961</v>
      </c>
      <c r="L43" s="42">
        <v>1629</v>
      </c>
      <c r="M43" s="42">
        <v>1838</v>
      </c>
      <c r="N43" s="42">
        <v>2031</v>
      </c>
      <c r="O43" s="42">
        <v>2486</v>
      </c>
      <c r="P43" s="42">
        <v>3176</v>
      </c>
      <c r="Q43" s="43">
        <v>131</v>
      </c>
      <c r="R43" s="45">
        <f>Q43*1.6*1.2*'[1]Содержание '!$C$5</f>
        <v>18864</v>
      </c>
      <c r="S43" s="56"/>
      <c r="T43" s="53"/>
      <c r="U43" s="50"/>
    </row>
    <row r="44" spans="1:23">
      <c r="A44" s="40">
        <v>450</v>
      </c>
      <c r="B44" s="40" t="s">
        <v>24</v>
      </c>
      <c r="C44" s="41">
        <v>1721</v>
      </c>
      <c r="D44" s="44">
        <f>C44*1.6*1.2*'[1]Содержание '!$C$5</f>
        <v>247824</v>
      </c>
      <c r="E44" s="41">
        <v>2136</v>
      </c>
      <c r="F44" s="44">
        <f>E44*1.6*1.2*'[1]Содержание '!$C$5</f>
        <v>307584</v>
      </c>
      <c r="G44" s="41">
        <v>2352</v>
      </c>
      <c r="H44" s="44">
        <f>G44*1.6*1.2*'[1]Содержание '!$C$5</f>
        <v>338688</v>
      </c>
      <c r="I44" s="42">
        <v>2010</v>
      </c>
      <c r="J44" s="42">
        <v>2360</v>
      </c>
      <c r="K44" s="42">
        <v>2578</v>
      </c>
      <c r="L44" s="42">
        <v>2205</v>
      </c>
      <c r="M44" s="42">
        <v>2446</v>
      </c>
      <c r="N44" s="42">
        <v>2669</v>
      </c>
      <c r="O44" s="42">
        <v>3282</v>
      </c>
      <c r="P44" s="42">
        <v>4149</v>
      </c>
      <c r="Q44" s="43">
        <v>209</v>
      </c>
      <c r="R44" s="45">
        <f>Q44*1.6*1.2*'[1]Содержание '!$C$5</f>
        <v>30096.000000000004</v>
      </c>
      <c r="S44" s="56"/>
      <c r="T44" s="53"/>
      <c r="U44" s="50"/>
    </row>
    <row r="45" spans="1:23">
      <c r="A45" s="40">
        <v>500</v>
      </c>
      <c r="B45" s="40" t="s">
        <v>25</v>
      </c>
      <c r="C45" s="41">
        <v>2022</v>
      </c>
      <c r="D45" s="44">
        <f>C45*1.6*1.2*'[1]Содержание '!$C$5</f>
        <v>291168</v>
      </c>
      <c r="E45" s="41">
        <v>2649</v>
      </c>
      <c r="F45" s="44">
        <f>E45*1.6*1.2*'[1]Содержание '!$C$5</f>
        <v>381456.00000000006</v>
      </c>
      <c r="G45" s="41">
        <v>2982</v>
      </c>
      <c r="H45" s="44">
        <f>G45*1.6*1.2*'[1]Содержание '!$C$5</f>
        <v>429407.99999999994</v>
      </c>
      <c r="I45" s="42">
        <v>2374</v>
      </c>
      <c r="J45" s="42">
        <v>2900</v>
      </c>
      <c r="K45" s="42">
        <v>3233</v>
      </c>
      <c r="L45" s="42">
        <v>2618</v>
      </c>
      <c r="M45" s="42">
        <v>2996</v>
      </c>
      <c r="N45" s="42">
        <v>3338</v>
      </c>
      <c r="O45" s="42">
        <v>3928</v>
      </c>
      <c r="P45" s="42">
        <v>4985</v>
      </c>
      <c r="Q45" s="43">
        <v>209</v>
      </c>
      <c r="R45" s="45">
        <f>Q45*1.6*1.2*'[1]Содержание '!$C$5</f>
        <v>30096.000000000004</v>
      </c>
      <c r="S45" s="56"/>
      <c r="T45" s="53"/>
      <c r="U45" s="50"/>
    </row>
    <row r="46" spans="1:23">
      <c r="A46" s="40">
        <v>600</v>
      </c>
      <c r="B46" s="40" t="s">
        <v>26</v>
      </c>
      <c r="C46" s="41">
        <v>3083</v>
      </c>
      <c r="D46" s="44">
        <f>C46*1.6*1.2*'[1]Содержание '!$C$5</f>
        <v>443952</v>
      </c>
      <c r="E46" s="41">
        <v>4172</v>
      </c>
      <c r="F46" s="44">
        <f>E46*1.6*1.2*'[1]Содержание '!$C$5</f>
        <v>600768</v>
      </c>
      <c r="G46" s="41">
        <v>4768</v>
      </c>
      <c r="H46" s="44">
        <f>G46*1.6*1.2*'[1]Содержание '!$C$5</f>
        <v>686592</v>
      </c>
      <c r="I46" s="42">
        <v>3534</v>
      </c>
      <c r="J46" s="42">
        <v>4463</v>
      </c>
      <c r="K46" s="42">
        <v>5059</v>
      </c>
      <c r="L46" s="42">
        <v>3897</v>
      </c>
      <c r="M46" s="42">
        <v>4588</v>
      </c>
      <c r="N46" s="42">
        <v>5194</v>
      </c>
      <c r="O46" s="42">
        <v>5849</v>
      </c>
      <c r="P46" s="42">
        <v>7426</v>
      </c>
      <c r="Q46" s="43">
        <v>279</v>
      </c>
      <c r="R46" s="45">
        <f>Q46*1.6*1.2*'[1]Содержание '!$C$5</f>
        <v>40176.000000000007</v>
      </c>
      <c r="S46" s="56"/>
      <c r="T46" s="53"/>
      <c r="U46" s="50"/>
    </row>
    <row r="47" spans="1:23">
      <c r="A47" s="40">
        <v>700</v>
      </c>
      <c r="B47" s="40" t="s">
        <v>27</v>
      </c>
      <c r="C47" s="41">
        <v>4531</v>
      </c>
      <c r="D47" s="44">
        <f>C47*1.6*1.2*'[1]Содержание '!$C$5</f>
        <v>652464</v>
      </c>
      <c r="E47" s="41">
        <v>6241</v>
      </c>
      <c r="F47" s="44">
        <f>E47*1.6*1.2*'[1]Содержание '!$C$5</f>
        <v>898704</v>
      </c>
      <c r="G47" s="41">
        <v>7189</v>
      </c>
      <c r="H47" s="44">
        <f>G47*1.6*1.2*'[1]Содержание '!$C$5</f>
        <v>1035216.0000000001</v>
      </c>
      <c r="I47" s="42">
        <v>5210</v>
      </c>
      <c r="J47" s="42">
        <v>6661</v>
      </c>
      <c r="K47" s="42">
        <v>7611</v>
      </c>
      <c r="L47" s="42">
        <v>5731</v>
      </c>
      <c r="M47" s="42">
        <v>6851</v>
      </c>
      <c r="N47" s="42">
        <v>7818</v>
      </c>
      <c r="O47" s="42">
        <v>8673</v>
      </c>
      <c r="P47" s="42">
        <v>11040</v>
      </c>
      <c r="Q47" s="43">
        <v>279</v>
      </c>
      <c r="R47" s="45">
        <f>Q47*1.6*1.2*'[1]Содержание '!$C$5</f>
        <v>40176.000000000007</v>
      </c>
      <c r="S47" s="56"/>
      <c r="T47" s="53"/>
      <c r="U47" s="50"/>
    </row>
    <row r="48" spans="1:23">
      <c r="A48" s="40">
        <v>800</v>
      </c>
      <c r="B48" s="40" t="s">
        <v>28</v>
      </c>
      <c r="C48" s="41">
        <v>6255</v>
      </c>
      <c r="D48" s="44">
        <f>C48*1.6*1.2*'[1]Содержание '!$C$5</f>
        <v>900720</v>
      </c>
      <c r="E48" s="41">
        <v>8753</v>
      </c>
      <c r="F48" s="44">
        <f>E48*1.6*1.2*'[1]Содержание '!$C$5</f>
        <v>1260432.0000000002</v>
      </c>
      <c r="G48" s="41">
        <v>10152</v>
      </c>
      <c r="H48" s="44">
        <f>G48*1.6*1.2*'[1]Содержание '!$C$5</f>
        <v>1461888</v>
      </c>
      <c r="I48" s="42">
        <v>7138</v>
      </c>
      <c r="J48" s="42">
        <v>9250</v>
      </c>
      <c r="K48" s="42">
        <v>10648</v>
      </c>
      <c r="L48" s="42">
        <v>7790</v>
      </c>
      <c r="M48" s="42">
        <v>9473</v>
      </c>
      <c r="N48" s="42">
        <v>10891</v>
      </c>
      <c r="O48" s="42">
        <v>11620</v>
      </c>
      <c r="P48" s="42">
        <v>14693</v>
      </c>
      <c r="Q48" s="43">
        <v>531</v>
      </c>
      <c r="R48" s="45">
        <f>Q48*1.6*1.2*'[1]Содержание '!$C$5</f>
        <v>76464</v>
      </c>
      <c r="S48" s="56"/>
      <c r="T48" s="53"/>
      <c r="U48" s="50"/>
    </row>
    <row r="49" spans="1:21">
      <c r="A49" s="40">
        <v>900</v>
      </c>
      <c r="B49" s="40" t="s">
        <v>29</v>
      </c>
      <c r="C49" s="41">
        <v>7560</v>
      </c>
      <c r="D49" s="44">
        <f>C49*1.6*1.2*'[1]Содержание '!$C$5</f>
        <v>1088640</v>
      </c>
      <c r="E49" s="41">
        <v>10382</v>
      </c>
      <c r="F49" s="44">
        <f>E49*1.6*1.2*'[1]Содержание '!$C$5</f>
        <v>1495008</v>
      </c>
      <c r="G49" s="41">
        <v>11955</v>
      </c>
      <c r="H49" s="44">
        <f>G49*1.6*1.2*'[1]Содержание '!$C$5</f>
        <v>1721520</v>
      </c>
      <c r="I49" s="42">
        <v>8694</v>
      </c>
      <c r="J49" s="42">
        <v>11082</v>
      </c>
      <c r="K49" s="42">
        <v>12657</v>
      </c>
      <c r="L49" s="42">
        <v>9502</v>
      </c>
      <c r="M49" s="42">
        <v>11380</v>
      </c>
      <c r="N49" s="42">
        <v>12976</v>
      </c>
      <c r="O49" s="42">
        <v>14416</v>
      </c>
      <c r="P49" s="42">
        <v>18348</v>
      </c>
      <c r="Q49" s="43">
        <v>531</v>
      </c>
      <c r="R49" s="45">
        <f>Q49*1.6*1.2*'[1]Содержание '!$C$5</f>
        <v>76464</v>
      </c>
      <c r="S49" s="56"/>
      <c r="T49" s="53"/>
      <c r="U49" s="50"/>
    </row>
    <row r="50" spans="1:21">
      <c r="A50" s="40">
        <v>1000</v>
      </c>
      <c r="B50" s="40" t="s">
        <v>30</v>
      </c>
      <c r="C50" s="41">
        <v>10814</v>
      </c>
      <c r="D50" s="44">
        <f>C50*1.6*1.2*'[1]Содержание '!$C$5</f>
        <v>1557216</v>
      </c>
      <c r="E50" s="41">
        <v>15406</v>
      </c>
      <c r="F50" s="44">
        <f>E50*1.6*1.2*'[1]Содержание '!$C$5</f>
        <v>2218464</v>
      </c>
      <c r="G50" s="41">
        <v>17992</v>
      </c>
      <c r="H50" s="44">
        <f>G50*1.6*1.2*'[1]Содержание '!$C$5</f>
        <v>2590848</v>
      </c>
      <c r="I50" s="42">
        <v>12486</v>
      </c>
      <c r="J50" s="42">
        <v>16355</v>
      </c>
      <c r="K50" s="42">
        <v>18942</v>
      </c>
      <c r="L50" s="42">
        <v>13605</v>
      </c>
      <c r="M50" s="42">
        <v>16743</v>
      </c>
      <c r="N50" s="42">
        <v>19355</v>
      </c>
      <c r="O50" s="42">
        <v>20853</v>
      </c>
      <c r="P50" s="42">
        <v>26627</v>
      </c>
      <c r="Q50" s="43">
        <v>906</v>
      </c>
      <c r="R50" s="45">
        <f>Q50*1.6*1.2*'[1]Содержание '!$C$5</f>
        <v>130464.00000000001</v>
      </c>
      <c r="S50" s="56"/>
      <c r="T50" s="53"/>
      <c r="U50" s="50"/>
    </row>
    <row r="51" spans="1:21">
      <c r="A51" s="40">
        <v>1200</v>
      </c>
      <c r="B51" s="40" t="s">
        <v>31</v>
      </c>
      <c r="C51" s="41">
        <v>16325</v>
      </c>
      <c r="D51" s="44">
        <f>C51*1.6*1.2*'[1]Содержание '!$C$5</f>
        <v>2350800</v>
      </c>
      <c r="E51" s="41">
        <v>23251</v>
      </c>
      <c r="F51" s="44">
        <f>E51*1.6*1.2*'[1]Содержание '!$C$5</f>
        <v>3348144</v>
      </c>
      <c r="G51" s="41">
        <v>27153</v>
      </c>
      <c r="H51" s="44">
        <f>G51*1.6*1.2*'[1]Содержание '!$C$5</f>
        <v>3910032</v>
      </c>
      <c r="I51" s="42">
        <v>18764</v>
      </c>
      <c r="J51" s="42">
        <v>24598</v>
      </c>
      <c r="K51" s="42">
        <v>28500</v>
      </c>
      <c r="L51" s="42">
        <v>20405</v>
      </c>
      <c r="M51" s="42">
        <v>25141</v>
      </c>
      <c r="N51" s="42">
        <v>29075</v>
      </c>
      <c r="O51" s="42">
        <v>30979</v>
      </c>
      <c r="P51" s="42">
        <v>39404</v>
      </c>
      <c r="Q51" s="43">
        <v>1829</v>
      </c>
      <c r="R51" s="45">
        <f>Q51*1.6*1.2*'[1]Содержание '!$C$5</f>
        <v>263376</v>
      </c>
      <c r="S51" s="56"/>
      <c r="T51" s="53"/>
      <c r="U51" s="50"/>
    </row>
    <row r="52" spans="1:21">
      <c r="A52" s="40">
        <v>1400</v>
      </c>
      <c r="B52" s="40" t="s">
        <v>32</v>
      </c>
      <c r="C52" s="41">
        <v>22335</v>
      </c>
      <c r="D52" s="44">
        <f>C52*1.6*1.2*'[1]Содержание '!$C$5</f>
        <v>3216240</v>
      </c>
      <c r="E52" s="41">
        <v>33121</v>
      </c>
      <c r="F52" s="44">
        <f>E52*1.6*1.2*'[1]Содержание '!$C$5</f>
        <v>4769424.0000000009</v>
      </c>
      <c r="G52" s="41">
        <v>39251</v>
      </c>
      <c r="H52" s="44">
        <f>G52*1.6*1.2*'[1]Содержание '!$C$5</f>
        <v>5652144</v>
      </c>
      <c r="I52" s="42">
        <v>25856</v>
      </c>
      <c r="J52" s="42">
        <v>34900</v>
      </c>
      <c r="K52" s="42">
        <v>41030</v>
      </c>
      <c r="L52" s="42">
        <v>28054</v>
      </c>
      <c r="M52" s="42">
        <v>35602</v>
      </c>
      <c r="N52" s="42">
        <v>41768</v>
      </c>
      <c r="O52" s="42">
        <v>43308</v>
      </c>
      <c r="P52" s="42">
        <v>55404</v>
      </c>
      <c r="Q52" s="43">
        <v>2195</v>
      </c>
      <c r="R52" s="45">
        <f>Q52*1.6*1.2*'[1]Содержание '!$C$5</f>
        <v>316080</v>
      </c>
      <c r="S52" s="56"/>
      <c r="T52" s="53"/>
      <c r="U52" s="50"/>
    </row>
    <row r="53" spans="1:21">
      <c r="A53" s="40">
        <v>1500</v>
      </c>
      <c r="B53" s="40" t="s">
        <v>37</v>
      </c>
      <c r="C53" s="41">
        <v>28925</v>
      </c>
      <c r="D53" s="44">
        <f>C53*1.6*1.2*'[1]Содержание '!$C$5</f>
        <v>4165200</v>
      </c>
      <c r="E53" s="41">
        <v>42117</v>
      </c>
      <c r="F53" s="44">
        <f>E53*1.6*1.2*'[1]Содержание '!$C$5</f>
        <v>6064848</v>
      </c>
      <c r="G53" s="41">
        <v>49647</v>
      </c>
      <c r="H53" s="44">
        <f>G53*1.6*1.2*'[1]Содержание '!$C$5</f>
        <v>7149168</v>
      </c>
      <c r="I53" s="42">
        <v>33342</v>
      </c>
      <c r="J53" s="42">
        <v>44379</v>
      </c>
      <c r="K53" s="42">
        <v>51910</v>
      </c>
      <c r="L53" s="42">
        <v>35947</v>
      </c>
      <c r="M53" s="42">
        <v>45287</v>
      </c>
      <c r="N53" s="42">
        <v>52871</v>
      </c>
      <c r="O53" s="42">
        <v>55096</v>
      </c>
      <c r="P53" s="42">
        <v>70224</v>
      </c>
      <c r="Q53" s="43">
        <v>3048</v>
      </c>
      <c r="R53" s="45">
        <f>Q53*1.6*1.2*'[1]Содержание '!$C$5</f>
        <v>438912</v>
      </c>
      <c r="S53" s="56"/>
      <c r="T53" s="53"/>
      <c r="U53" s="50"/>
    </row>
    <row r="54" spans="1:21">
      <c r="A54" s="40">
        <v>1600</v>
      </c>
      <c r="B54" s="40" t="s">
        <v>38</v>
      </c>
      <c r="C54" s="41">
        <v>32954</v>
      </c>
      <c r="D54" s="44">
        <f>C54*1.6*1.2*'[1]Содержание '!$C$5</f>
        <v>4745376</v>
      </c>
      <c r="E54" s="41">
        <v>48039</v>
      </c>
      <c r="F54" s="44">
        <f>E54*1.6*1.2*'[1]Содержание '!$C$5</f>
        <v>6917616</v>
      </c>
      <c r="G54" s="41">
        <v>56669</v>
      </c>
      <c r="H54" s="44">
        <f>G54*1.6*1.2*'[1]Содержание '!$C$5</f>
        <v>8160336.0000000009</v>
      </c>
      <c r="I54" s="42">
        <v>38127</v>
      </c>
      <c r="J54" s="42">
        <v>50734</v>
      </c>
      <c r="K54" s="42">
        <v>59363</v>
      </c>
      <c r="L54" s="42">
        <v>41073</v>
      </c>
      <c r="M54" s="42">
        <v>51816</v>
      </c>
      <c r="N54" s="42">
        <v>60510</v>
      </c>
      <c r="O54" s="42">
        <v>63492</v>
      </c>
      <c r="P54" s="42">
        <v>81167</v>
      </c>
      <c r="Q54" s="43">
        <v>3048</v>
      </c>
      <c r="R54" s="45">
        <f>Q54*1.6*1.2*'[1]Содержание '!$C$5</f>
        <v>438912</v>
      </c>
      <c r="S54" s="56"/>
      <c r="T54" s="53"/>
      <c r="U54" s="50"/>
    </row>
    <row r="55" spans="1:21">
      <c r="A55" s="40">
        <v>1800</v>
      </c>
      <c r="B55" s="40" t="s">
        <v>39</v>
      </c>
      <c r="C55" s="41">
        <v>45057</v>
      </c>
      <c r="D55" s="44">
        <f>C55*1.6*1.2*'[1]Содержание '!$C$5</f>
        <v>6488207.9999999991</v>
      </c>
      <c r="E55" s="41">
        <v>65885</v>
      </c>
      <c r="F55" s="44">
        <f>E55*1.6*1.2*'[1]Содержание '!$C$5</f>
        <v>9487440</v>
      </c>
      <c r="G55" s="41">
        <v>77833</v>
      </c>
      <c r="H55" s="44">
        <f>G55*1.6*1.2*'[1]Содержание '!$C$5</f>
        <v>11207951.999999998</v>
      </c>
      <c r="I55" s="42">
        <v>52709</v>
      </c>
      <c r="J55" s="42">
        <v>70089</v>
      </c>
      <c r="K55" s="42">
        <v>82038</v>
      </c>
      <c r="L55" s="42">
        <v>56787</v>
      </c>
      <c r="M55" s="42">
        <v>71733</v>
      </c>
      <c r="N55" s="42">
        <v>83770</v>
      </c>
      <c r="O55" s="42">
        <v>89948</v>
      </c>
      <c r="P55" s="42">
        <v>115995</v>
      </c>
      <c r="Q55" s="43">
        <v>3048</v>
      </c>
      <c r="R55" s="45">
        <f>Q55*1.6*1.2*'[1]Содержание '!$C$5</f>
        <v>438912</v>
      </c>
      <c r="S55" s="56"/>
      <c r="T55" s="53"/>
      <c r="U55" s="50"/>
    </row>
    <row r="56" spans="1:21">
      <c r="A56" s="40">
        <v>2000</v>
      </c>
      <c r="B56" s="40" t="s">
        <v>40</v>
      </c>
      <c r="C56" s="41">
        <v>69143</v>
      </c>
      <c r="D56" s="44">
        <f>C56*1.6*1.2*'[1]Содержание '!$C$5</f>
        <v>9956592</v>
      </c>
      <c r="E56" s="41">
        <v>98155</v>
      </c>
      <c r="F56" s="44">
        <f>E56*1.6*1.2*'[1]Содержание '!$C$5</f>
        <v>14134320</v>
      </c>
      <c r="G56" s="41">
        <v>114861</v>
      </c>
      <c r="H56" s="44">
        <f>G56*1.6*1.2*'[1]Содержание '!$C$5</f>
        <v>16539984</v>
      </c>
      <c r="I56" s="42">
        <v>80784</v>
      </c>
      <c r="J56" s="42">
        <v>104945</v>
      </c>
      <c r="K56" s="42">
        <v>121652</v>
      </c>
      <c r="L56" s="42">
        <v>86496</v>
      </c>
      <c r="M56" s="42">
        <v>107514</v>
      </c>
      <c r="N56" s="42">
        <v>124327</v>
      </c>
      <c r="O56" s="42">
        <v>136939</v>
      </c>
      <c r="P56" s="42">
        <v>176387</v>
      </c>
      <c r="Q56" s="43">
        <v>6341</v>
      </c>
      <c r="R56" s="45">
        <f>Q56*1.6*1.2*'[1]Содержание '!$C$5</f>
        <v>913104</v>
      </c>
      <c r="S56" s="58"/>
      <c r="T56" s="53"/>
      <c r="U56" s="50"/>
    </row>
    <row r="57" spans="1:21">
      <c r="A57" s="51" t="s">
        <v>33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5"/>
      <c r="T57" s="49"/>
      <c r="U57" s="49"/>
    </row>
  </sheetData>
  <mergeCells count="47">
    <mergeCell ref="M30:O30"/>
    <mergeCell ref="P30:P31"/>
    <mergeCell ref="D32:P32"/>
    <mergeCell ref="A57:S57"/>
    <mergeCell ref="Q2:S6"/>
    <mergeCell ref="D34:R34"/>
    <mergeCell ref="I33:K33"/>
    <mergeCell ref="M33:N33"/>
    <mergeCell ref="C33:F33"/>
    <mergeCell ref="J31:K31"/>
    <mergeCell ref="C30:F30"/>
    <mergeCell ref="I30:L30"/>
    <mergeCell ref="A33:B33"/>
    <mergeCell ref="G33:H33"/>
    <mergeCell ref="E31:F31"/>
    <mergeCell ref="G31:H31"/>
    <mergeCell ref="A32:B32"/>
    <mergeCell ref="A27:S27"/>
    <mergeCell ref="A29:U29"/>
    <mergeCell ref="A30:B30"/>
    <mergeCell ref="G30:H30"/>
    <mergeCell ref="R30:S33"/>
    <mergeCell ref="T30:U33"/>
    <mergeCell ref="A31:B31"/>
    <mergeCell ref="C31:D31"/>
    <mergeCell ref="A6:B6"/>
    <mergeCell ref="C6:D6"/>
    <mergeCell ref="E6:F6"/>
    <mergeCell ref="G6:P6"/>
    <mergeCell ref="S7:S26"/>
    <mergeCell ref="G3:P3"/>
    <mergeCell ref="A4:B4"/>
    <mergeCell ref="C4:D4"/>
    <mergeCell ref="E4:F4"/>
    <mergeCell ref="G4:P4"/>
    <mergeCell ref="A5:B5"/>
    <mergeCell ref="C5:D5"/>
    <mergeCell ref="E5:F5"/>
    <mergeCell ref="G5:P5"/>
    <mergeCell ref="A1:S1"/>
    <mergeCell ref="A2:B2"/>
    <mergeCell ref="C2:D2"/>
    <mergeCell ref="E2:F2"/>
    <mergeCell ref="G2:P2"/>
    <mergeCell ref="A3:B3"/>
    <mergeCell ref="C3:D3"/>
    <mergeCell ref="E3:F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2020-08-19T04:36:20Z</dcterms:modified>
</cp:coreProperties>
</file>