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4" i="1" l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<sst xmlns="http://schemas.openxmlformats.org/spreadsheetml/2006/main" count="35" uniqueCount="32">
  <si>
    <t xml:space="preserve">ЗАТВОРЫ ДИСКОВЫЕ ПОВОРОТНЫЕ  FORVATTEN </t>
  </si>
  <si>
    <t>НАИМЕНОВАНИЕ</t>
  </si>
  <si>
    <t>Dy</t>
  </si>
  <si>
    <t>вес кг</t>
  </si>
  <si>
    <t>Цена $ Китай</t>
  </si>
  <si>
    <t>Цена с НДС руб.</t>
  </si>
  <si>
    <t>Цена c НДС старая</t>
  </si>
  <si>
    <r>
      <rPr>
        <b/>
        <sz val="10"/>
        <color indexed="10"/>
        <rFont val="Arial"/>
        <family val="2"/>
        <charset val="204"/>
      </rPr>
      <t xml:space="preserve">FV-BF.4.1.E.2*.M </t>
    </r>
    <r>
      <rPr>
        <b/>
        <sz val="10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 xml:space="preserve">Корпус - чугун 
Диск - нержавеющая сталь  
Уплотнение: EPDM 
Вода, пар, жидкие неагрессивные среды 
Ру 16, Т от -20°С до + 110°С, 
кратковременно от -20°С до +130°С </t>
    </r>
  </si>
  <si>
    <r>
      <rPr>
        <sz val="10"/>
        <rFont val="Arial"/>
        <family val="2"/>
        <charset val="204"/>
      </rPr>
      <t>с редуктором</t>
    </r>
    <r>
      <rPr>
        <b/>
        <sz val="10"/>
        <rFont val="Arial"/>
        <family val="2"/>
        <charset val="204"/>
      </rPr>
      <t xml:space="preserve">
</t>
    </r>
    <r>
      <rPr>
        <b/>
        <sz val="10"/>
        <color indexed="10"/>
        <rFont val="Arial"/>
        <family val="2"/>
        <charset val="204"/>
      </rPr>
      <t>FV-BF.4.1.E.2*.R</t>
    </r>
  </si>
  <si>
    <r>
      <rPr>
        <b/>
        <sz val="10"/>
        <color indexed="10"/>
        <rFont val="Arial"/>
        <family val="2"/>
        <charset val="204"/>
      </rPr>
      <t xml:space="preserve">FV-BF.4.1.E.1NC.M </t>
    </r>
    <r>
      <rPr>
        <b/>
        <sz val="10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>Корпус -  чугун 
Диск - чугун с нейлоновым покрытием 
Уплотнение: EPDM 
Вода, пар, жидкие неагрессивные среды 
Ру 16, Т от -20°С до + 110°С, 
кратковременно от -20°С до +130°С</t>
    </r>
  </si>
  <si>
    <r>
      <rPr>
        <sz val="10"/>
        <rFont val="Arial"/>
        <family val="2"/>
        <charset val="204"/>
      </rPr>
      <t xml:space="preserve">с редуктором
</t>
    </r>
    <r>
      <rPr>
        <b/>
        <sz val="10"/>
        <color indexed="10"/>
        <rFont val="Arial"/>
        <family val="2"/>
        <charset val="204"/>
      </rPr>
      <t>FV-BF.4.1.E.1NC.R</t>
    </r>
    <r>
      <rPr>
        <sz val="11"/>
        <rFont val="Arial"/>
        <family val="2"/>
        <charset val="204"/>
      </rPr>
      <t xml:space="preserve">
</t>
    </r>
  </si>
  <si>
    <r>
      <rPr>
        <b/>
        <sz val="10"/>
        <color indexed="10"/>
        <rFont val="Arial Cyr"/>
        <charset val="204"/>
      </rPr>
      <t xml:space="preserve">FV-BF.4.1.E.1NP.M </t>
    </r>
    <r>
      <rPr>
        <sz val="11"/>
        <color theme="1"/>
        <rFont val="Calibri"/>
        <family val="2"/>
        <scheme val="minor"/>
      </rPr>
      <t xml:space="preserve">
Корпус -  чугун 
Диск - никелированный чугун 
Уплотнения: EPDM 
Вода, пар, жидкие неагрессивные среды 
Ру 10/16, Т от -20°С до + 110°С, 
кратковременно от -20°С до +130°С 
</t>
    </r>
  </si>
  <si>
    <r>
      <t xml:space="preserve">с редуктором
</t>
    </r>
    <r>
      <rPr>
        <b/>
        <sz val="10"/>
        <color indexed="10"/>
        <rFont val="Arial Cyr"/>
        <charset val="204"/>
      </rPr>
      <t>FV-BF.4.1.E.1NP.R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</si>
  <si>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9"/>
        <rFont val="Arial"/>
        <family val="2"/>
        <charset val="204"/>
      </rPr>
      <t xml:space="preserve">
</t>
    </r>
    <r>
      <rPr>
        <b/>
        <sz val="10"/>
        <color indexed="10"/>
        <rFont val="Arial"/>
        <family val="2"/>
        <charset val="204"/>
      </rPr>
      <t>FV-BF.5.1.E.1NС.M</t>
    </r>
    <r>
      <rPr>
        <sz val="10"/>
        <color indexed="10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>Корпус -  чугун 
Диск - чугун с нейлоновым покрытием
Уплотнение: EPDM 
Вода, пар, жидкие неагрессивные среды
Ру 16, Т от -20°С до + 110°С, 
кратковременно от -20°С до +130°С</t>
    </r>
    <r>
      <rPr>
        <sz val="9"/>
        <rFont val="Arial"/>
        <family val="2"/>
        <charset val="204"/>
      </rPr>
      <t xml:space="preserve">
</t>
    </r>
  </si>
  <si>
    <r>
      <rPr>
        <sz val="10"/>
        <rFont val="Arial"/>
        <family val="2"/>
        <charset val="204"/>
      </rPr>
      <t>с редуктором</t>
    </r>
    <r>
      <rPr>
        <sz val="11"/>
        <rFont val="Arial"/>
        <family val="2"/>
        <charset val="204"/>
      </rPr>
      <t xml:space="preserve">
</t>
    </r>
    <r>
      <rPr>
        <b/>
        <sz val="10"/>
        <color indexed="10"/>
        <rFont val="Arial"/>
        <family val="2"/>
        <charset val="204"/>
      </rPr>
      <t>FV-BF.5.1.E.1NС.R</t>
    </r>
    <r>
      <rPr>
        <sz val="11"/>
        <rFont val="Arial"/>
        <family val="2"/>
        <charset val="204"/>
      </rPr>
      <t xml:space="preserve">
</t>
    </r>
  </si>
  <si>
    <r>
      <rPr>
        <b/>
        <sz val="10"/>
        <color indexed="10"/>
        <rFont val="Arial"/>
        <family val="2"/>
        <charset val="204"/>
      </rPr>
      <t xml:space="preserve">FV-BF.5.1.E.1NP.М </t>
    </r>
    <r>
      <rPr>
        <sz val="10"/>
        <rFont val="Arial"/>
        <family val="2"/>
        <charset val="204"/>
      </rPr>
      <t xml:space="preserve">
Корпус -  чугун 
Диск - никелированный чугун 
Уплотнение: EPDM 
Вода, пар, жидкие неагрессивные среды 
Ру 16, Т от -20°С до + 110°С, 
кратковременно от -20°С до +130°С </t>
    </r>
    <r>
      <rPr>
        <b/>
        <sz val="13"/>
        <rFont val="Arial"/>
        <family val="2"/>
        <charset val="204"/>
      </rPr>
      <t xml:space="preserve">
</t>
    </r>
  </si>
  <si>
    <r>
      <rPr>
        <sz val="10"/>
        <rFont val="Arial"/>
        <family val="2"/>
        <charset val="204"/>
      </rPr>
      <t>с редуктором</t>
    </r>
    <r>
      <rPr>
        <sz val="11"/>
        <rFont val="Arial"/>
        <family val="2"/>
        <charset val="204"/>
      </rPr>
      <t xml:space="preserve">
</t>
    </r>
    <r>
      <rPr>
        <b/>
        <sz val="10"/>
        <color indexed="10"/>
        <rFont val="Arial"/>
        <family val="2"/>
        <charset val="204"/>
      </rPr>
      <t xml:space="preserve">FV-BF.5.1.E.1NP.R </t>
    </r>
    <r>
      <rPr>
        <sz val="11"/>
        <rFont val="Arial"/>
        <family val="2"/>
        <charset val="204"/>
      </rPr>
      <t xml:space="preserve">
</t>
    </r>
  </si>
  <si>
    <r>
      <rPr>
        <b/>
        <sz val="10"/>
        <color indexed="10"/>
        <rFont val="Arial"/>
        <family val="2"/>
        <charset val="204"/>
      </rPr>
      <t xml:space="preserve">FV-BF.4.3.E.1NC.M </t>
    </r>
    <r>
      <rPr>
        <sz val="10"/>
        <rFont val="Arial"/>
        <family val="2"/>
        <charset val="204"/>
      </rPr>
      <t xml:space="preserve">
Корпус -  алюминий 
Диск - чугун с нейлоновым покрытием 
Уплотнение: EPDM 
Вода, пар, жидкие неагрессивные среды
Ру 16, Т 130°С  Ручной 
</t>
    </r>
  </si>
  <si>
    <r>
      <rPr>
        <sz val="10"/>
        <rFont val="Arial"/>
        <family val="2"/>
        <charset val="204"/>
      </rPr>
      <t>с редуктором, Ру16</t>
    </r>
    <r>
      <rPr>
        <sz val="11"/>
        <rFont val="Arial"/>
        <family val="2"/>
        <charset val="204"/>
      </rPr>
      <t xml:space="preserve">
</t>
    </r>
    <r>
      <rPr>
        <b/>
        <sz val="10"/>
        <color indexed="10"/>
        <rFont val="Arial"/>
        <family val="2"/>
        <charset val="204"/>
      </rPr>
      <t>FV-BF.4.3.E.1NC.R</t>
    </r>
    <r>
      <rPr>
        <sz val="11"/>
        <rFont val="Arial"/>
        <family val="2"/>
        <charset val="204"/>
      </rPr>
      <t xml:space="preserve">
</t>
    </r>
  </si>
  <si>
    <r>
      <rPr>
        <sz val="10"/>
        <rFont val="Arial"/>
        <family val="2"/>
        <charset val="204"/>
      </rPr>
      <t>с редуктором, Ру10</t>
    </r>
    <r>
      <rPr>
        <sz val="11"/>
        <rFont val="Arial"/>
        <family val="2"/>
        <charset val="204"/>
      </rPr>
      <t xml:space="preserve">
</t>
    </r>
    <r>
      <rPr>
        <b/>
        <sz val="10"/>
        <color indexed="10"/>
        <rFont val="Arial"/>
        <family val="2"/>
        <charset val="204"/>
      </rPr>
      <t>FV-BF.4.3.E.1NC.R</t>
    </r>
    <r>
      <rPr>
        <sz val="11"/>
        <rFont val="Arial"/>
        <family val="2"/>
        <charset val="204"/>
      </rPr>
      <t xml:space="preserve">
</t>
    </r>
  </si>
  <si>
    <r>
      <rPr>
        <b/>
        <sz val="10"/>
        <color indexed="10"/>
        <rFont val="Arial"/>
        <family val="2"/>
        <charset val="204"/>
      </rPr>
      <t>FV-BF.4.4.P.2.M</t>
    </r>
    <r>
      <rPr>
        <sz val="10"/>
        <rFont val="Arial"/>
        <family val="2"/>
        <charset val="204"/>
      </rPr>
      <t xml:space="preserve">
ручной
Корпус -  нержавеющая сталь
Диск - нержавеющая сталь
Уплотнение: PTFE
Вода, пар, агрессивные среды
Ру 16, Т 130°С  </t>
    </r>
    <r>
      <rPr>
        <b/>
        <sz val="13"/>
        <rFont val="Arial"/>
        <family val="2"/>
        <charset val="204"/>
      </rPr>
      <t xml:space="preserve">
</t>
    </r>
  </si>
  <si>
    <r>
      <rPr>
        <b/>
        <sz val="10"/>
        <color indexed="10"/>
        <rFont val="Arial"/>
        <family val="2"/>
        <charset val="204"/>
      </rPr>
      <t xml:space="preserve"> FV-BF.4.1.P.1P.M</t>
    </r>
    <r>
      <rPr>
        <sz val="10"/>
        <rFont val="Arial"/>
        <family val="2"/>
        <charset val="204"/>
      </rPr>
      <t xml:space="preserve">
Корпус -  чугун
Диск -PTFE
Уплотнение: PTFE
Вода, пар, агрессивные среды
Ру 10, T = от -30°C до + 200°C</t>
    </r>
    <r>
      <rPr>
        <b/>
        <sz val="13"/>
        <rFont val="Arial"/>
        <family val="2"/>
        <charset val="204"/>
      </rPr>
      <t xml:space="preserve">
</t>
    </r>
  </si>
  <si>
    <r>
      <t xml:space="preserve">с редуктором 
</t>
    </r>
    <r>
      <rPr>
        <b/>
        <sz val="10"/>
        <color indexed="10"/>
        <rFont val="Arial"/>
        <family val="2"/>
        <charset val="204"/>
      </rPr>
      <t>FV-BV.4.1.P.1P.R</t>
    </r>
    <r>
      <rPr>
        <sz val="11"/>
        <rFont val="Arial"/>
        <family val="2"/>
        <charset val="204"/>
      </rPr>
      <t xml:space="preserve">
</t>
    </r>
  </si>
  <si>
    <r>
      <rPr>
        <b/>
        <sz val="10"/>
        <color indexed="10"/>
        <rFont val="Arial"/>
        <family val="2"/>
        <charset val="204"/>
      </rPr>
      <t>FV-BF.4.3.E.1NP.M</t>
    </r>
    <r>
      <rPr>
        <sz val="10"/>
        <rFont val="Arial"/>
        <family val="2"/>
        <charset val="204"/>
      </rPr>
      <t xml:space="preserve">
ручной, Ру16 
Корпус -  алюминий 
Диск - никелированный чугун 
Уплотнение: EPDM 
Вода, пар, жидкие неагрессивные среды Т =  130°С </t>
    </r>
    <r>
      <rPr>
        <b/>
        <sz val="13"/>
        <rFont val="Arial"/>
        <family val="2"/>
        <charset val="204"/>
      </rPr>
      <t xml:space="preserve">
</t>
    </r>
  </si>
  <si>
    <r>
      <rPr>
        <sz val="10"/>
        <rFont val="Arial"/>
        <family val="2"/>
        <charset val="204"/>
      </rPr>
      <t xml:space="preserve">с редуктором, Ру16
</t>
    </r>
    <r>
      <rPr>
        <b/>
        <sz val="10"/>
        <color indexed="10"/>
        <rFont val="Arial"/>
        <family val="2"/>
        <charset val="204"/>
      </rPr>
      <t>FV-BF.4.3.E.1NP.R</t>
    </r>
    <r>
      <rPr>
        <sz val="10"/>
        <rFont val="Arial"/>
        <family val="2"/>
        <charset val="204"/>
      </rPr>
      <t xml:space="preserve">
</t>
    </r>
  </si>
  <si>
    <r>
      <rPr>
        <sz val="10"/>
        <rFont val="Arial"/>
        <family val="2"/>
        <charset val="204"/>
      </rPr>
      <t xml:space="preserve">с редуктором, Ру10
</t>
    </r>
    <r>
      <rPr>
        <b/>
        <sz val="10"/>
        <color indexed="10"/>
        <rFont val="Arial"/>
        <family val="2"/>
        <charset val="204"/>
      </rPr>
      <t>FV-BF.4.3.E.1NP.R</t>
    </r>
    <r>
      <rPr>
        <sz val="11"/>
        <rFont val="Arial"/>
        <family val="2"/>
        <charset val="204"/>
      </rPr>
      <t xml:space="preserve">
</t>
    </r>
  </si>
  <si>
    <r>
      <rPr>
        <b/>
        <sz val="10"/>
        <color indexed="10"/>
        <rFont val="Arial"/>
        <family val="2"/>
        <charset val="204"/>
      </rPr>
      <t>FV-BF.3.1.E.1NC.R</t>
    </r>
    <r>
      <rPr>
        <sz val="10"/>
        <rFont val="Arial"/>
        <family val="2"/>
        <charset val="204"/>
      </rPr>
      <t xml:space="preserve">
Фланцевый, с редуктором 
Корпус -  чугун 
Диск -чугун с нейлоновым покрытием 
Уплотнение: EPDM 
Вода, пар, жидкие неагрессивные среды 
Ру 16, Т = 130°С 
</t>
    </r>
  </si>
  <si>
    <r>
      <rPr>
        <b/>
        <sz val="10"/>
        <color indexed="10"/>
        <rFont val="Arial"/>
        <family val="2"/>
        <charset val="204"/>
      </rPr>
      <t>FV-BF.3.1.E.1NP.R</t>
    </r>
    <r>
      <rPr>
        <sz val="10"/>
        <rFont val="Arial"/>
        <family val="2"/>
        <charset val="204"/>
      </rPr>
      <t xml:space="preserve">
Фланцевый, с редуктором 
Корпус -  чугун 
Диск - никелированный чугун
Уплотнение: EPDM 
Вода, пар, жидкие неагрессивные среды 
Ру 16, Т = 130°С 
</t>
    </r>
  </si>
  <si>
    <r>
      <rPr>
        <b/>
        <sz val="10"/>
        <rFont val="Arial"/>
        <family val="2"/>
        <charset val="204"/>
      </rPr>
      <t xml:space="preserve">Редуктор к затвору </t>
    </r>
    <r>
      <rPr>
        <sz val="10"/>
        <rFont val="Arial"/>
        <family val="2"/>
        <charset val="204"/>
      </rPr>
      <t xml:space="preserve">
алюминиевый</t>
    </r>
    <r>
      <rPr>
        <b/>
        <sz val="13"/>
        <rFont val="Arial"/>
        <family val="2"/>
        <charset val="204"/>
      </rPr>
      <t xml:space="preserve">
</t>
    </r>
  </si>
  <si>
    <t>50-150</t>
  </si>
  <si>
    <t>200-250</t>
  </si>
  <si>
    <t>железный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</si>
</sst>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_₽"/>
    <numFmt numFmtId="165" formatCode="#,##0\ _р_."/>
    <numFmt numFmtId="166" formatCode="0.0"/>
  </numFmts>
  <fonts count="18" x14ac:knownFonts="1">
    <font>
      <sz val="11"/>
      <color theme="1"/>
      <name val="Calibri"/>
      <family val="2"/>
      <scheme val="minor"/>
    </font>
    <font>
      <b/>
      <sz val="14"/>
      <color indexed="9"/>
      <name val="Arial CYR"/>
      <charset val="204"/>
    </font>
    <font>
      <b/>
      <sz val="16"/>
      <color indexed="9"/>
      <name val="Arial Cyr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3"/>
      <name val="Arial"/>
      <family val="2"/>
      <charset val="204"/>
    </font>
    <font>
      <b/>
      <sz val="10"/>
      <color indexed="10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6"/>
      <color indexed="9"/>
      <name val="Arial"/>
      <family val="2"/>
      <charset val="204"/>
    </font>
    <font>
      <b/>
      <sz val="11"/>
      <name val="Arial Cyr"/>
      <family val="2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right" vertical="center" shrinkToFit="1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165" fontId="3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distributed" wrapText="1"/>
    </xf>
    <xf numFmtId="0" fontId="10" fillId="0" borderId="1" xfId="0" applyFont="1" applyBorder="1" applyAlignment="1">
      <alignment horizontal="left" vertical="distributed"/>
    </xf>
    <xf numFmtId="164" fontId="3" fillId="6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166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15" fillId="7" borderId="1" xfId="0" applyFont="1" applyFill="1" applyBorder="1" applyAlignment="1">
      <alignment horizontal="left" vertical="center"/>
    </xf>
    <xf numFmtId="165" fontId="1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distributed" wrapText="1"/>
    </xf>
    <xf numFmtId="0" fontId="7" fillId="0" borderId="1" xfId="0" applyFont="1" applyBorder="1" applyAlignment="1">
      <alignment horizontal="left" vertical="center"/>
    </xf>
    <xf numFmtId="2" fontId="4" fillId="5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/>
    </xf>
    <xf numFmtId="2" fontId="17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99</xdr:row>
      <xdr:rowOff>38100</xdr:rowOff>
    </xdr:from>
    <xdr:to>
      <xdr:col>8</xdr:col>
      <xdr:colOff>552450</xdr:colOff>
      <xdr:row>102</xdr:row>
      <xdr:rowOff>47625</xdr:rowOff>
    </xdr:to>
    <xdr:pic>
      <xdr:nvPicPr>
        <xdr:cNvPr id="2" name="Рисунок 15">
          <a:extLst>
            <a:ext uri="{FF2B5EF4-FFF2-40B4-BE49-F238E27FC236}">
              <a16:creationId xmlns:a16="http://schemas.microsoft.com/office/drawing/2014/main" xmlns="" id="{00000000-0008-0000-05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20150" y="20574000"/>
          <a:ext cx="4953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476250</xdr:colOff>
      <xdr:row>3</xdr:row>
      <xdr:rowOff>152400</xdr:rowOff>
    </xdr:from>
    <xdr:to>
      <xdr:col>9</xdr:col>
      <xdr:colOff>209550</xdr:colOff>
      <xdr:row>8</xdr:row>
      <xdr:rowOff>297346</xdr:rowOff>
    </xdr:to>
    <xdr:pic>
      <xdr:nvPicPr>
        <xdr:cNvPr id="3" name="Рисунок 3">
          <a:extLst>
            <a:ext uri="{FF2B5EF4-FFF2-40B4-BE49-F238E27FC236}">
              <a16:creationId xmlns:a16="http://schemas.microsoft.com/office/drawing/2014/main" xmlns="" id="{00000000-0008-0000-05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43425" y="1209675"/>
          <a:ext cx="952500" cy="1145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609600</xdr:colOff>
      <xdr:row>93</xdr:row>
      <xdr:rowOff>123825</xdr:rowOff>
    </xdr:from>
    <xdr:to>
      <xdr:col>9</xdr:col>
      <xdr:colOff>190500</xdr:colOff>
      <xdr:row>98</xdr:row>
      <xdr:rowOff>53340</xdr:rowOff>
    </xdr:to>
    <xdr:pic>
      <xdr:nvPicPr>
        <xdr:cNvPr id="4" name="Рисунок 5">
          <a:extLst>
            <a:ext uri="{FF2B5EF4-FFF2-40B4-BE49-F238E27FC236}">
              <a16:creationId xmlns:a16="http://schemas.microsoft.com/office/drawing/2014/main" xmlns="" id="{00000000-0008-0000-05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3637" t="12547" b="20992"/>
        <a:stretch>
          <a:fillRect/>
        </a:stretch>
      </xdr:blipFill>
      <xdr:spPr bwMode="auto">
        <a:xfrm>
          <a:off x="8763000" y="19402425"/>
          <a:ext cx="80010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390525</xdr:colOff>
      <xdr:row>22</xdr:row>
      <xdr:rowOff>104775</xdr:rowOff>
    </xdr:from>
    <xdr:to>
      <xdr:col>8</xdr:col>
      <xdr:colOff>561975</xdr:colOff>
      <xdr:row>27</xdr:row>
      <xdr:rowOff>177165</xdr:rowOff>
    </xdr:to>
    <xdr:pic>
      <xdr:nvPicPr>
        <xdr:cNvPr id="5" name="Рисунок 9">
          <a:extLst>
            <a:ext uri="{FF2B5EF4-FFF2-40B4-BE49-F238E27FC236}">
              <a16:creationId xmlns:a16="http://schemas.microsoft.com/office/drawing/2014/main" xmlns="" id="{00000000-0008-0000-05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43925" y="4772025"/>
          <a:ext cx="781050" cy="1062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428625</xdr:colOff>
      <xdr:row>114</xdr:row>
      <xdr:rowOff>19050</xdr:rowOff>
    </xdr:from>
    <xdr:to>
      <xdr:col>9</xdr:col>
      <xdr:colOff>114300</xdr:colOff>
      <xdr:row>119</xdr:row>
      <xdr:rowOff>146685</xdr:rowOff>
    </xdr:to>
    <xdr:pic>
      <xdr:nvPicPr>
        <xdr:cNvPr id="6" name="Рисунок 11">
          <a:extLst>
            <a:ext uri="{FF2B5EF4-FFF2-40B4-BE49-F238E27FC236}">
              <a16:creationId xmlns:a16="http://schemas.microsoft.com/office/drawing/2014/main" xmlns="" id="{00000000-0008-0000-05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26521" t="18697" r="10031" b="8835"/>
        <a:stretch>
          <a:fillRect/>
        </a:stretch>
      </xdr:blipFill>
      <xdr:spPr bwMode="auto">
        <a:xfrm rot="5158132">
          <a:off x="8480108" y="23628667"/>
          <a:ext cx="110871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457200</xdr:colOff>
      <xdr:row>16</xdr:row>
      <xdr:rowOff>28575</xdr:rowOff>
    </xdr:from>
    <xdr:to>
      <xdr:col>9</xdr:col>
      <xdr:colOff>371475</xdr:colOff>
      <xdr:row>21</xdr:row>
      <xdr:rowOff>299085</xdr:rowOff>
    </xdr:to>
    <xdr:pic>
      <xdr:nvPicPr>
        <xdr:cNvPr id="7" name="Рисунок 2">
          <a:extLst>
            <a:ext uri="{FF2B5EF4-FFF2-40B4-BE49-F238E27FC236}">
              <a16:creationId xmlns:a16="http://schemas.microsoft.com/office/drawing/2014/main" xmlns="" id="{00000000-0008-0000-05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 rot="152244">
          <a:off x="8610600" y="3467100"/>
          <a:ext cx="1133475" cy="1242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9</xdr:row>
      <xdr:rowOff>57150</xdr:rowOff>
    </xdr:from>
    <xdr:to>
      <xdr:col>9</xdr:col>
      <xdr:colOff>0</xdr:colOff>
      <xdr:row>15</xdr:row>
      <xdr:rowOff>60960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00000000-0008-0000-0500-00000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16162" t="11990" r="22943" b="16151"/>
        <a:stretch>
          <a:fillRect/>
        </a:stretch>
      </xdr:blipFill>
      <xdr:spPr bwMode="auto">
        <a:xfrm>
          <a:off x="8515350" y="2038350"/>
          <a:ext cx="857250" cy="1175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457200</xdr:colOff>
      <xdr:row>72</xdr:row>
      <xdr:rowOff>95250</xdr:rowOff>
    </xdr:from>
    <xdr:to>
      <xdr:col>9</xdr:col>
      <xdr:colOff>400050</xdr:colOff>
      <xdr:row>79</xdr:row>
      <xdr:rowOff>93345</xdr:rowOff>
    </xdr:to>
    <xdr:pic>
      <xdr:nvPicPr>
        <xdr:cNvPr id="9" name="Рисунок 18">
          <a:extLst>
            <a:ext uri="{FF2B5EF4-FFF2-40B4-BE49-F238E27FC236}">
              <a16:creationId xmlns:a16="http://schemas.microsoft.com/office/drawing/2014/main" xmlns="" id="{00000000-0008-0000-05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610600" y="15059025"/>
          <a:ext cx="116205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590550</xdr:colOff>
      <xdr:row>86</xdr:row>
      <xdr:rowOff>171450</xdr:rowOff>
    </xdr:from>
    <xdr:to>
      <xdr:col>9</xdr:col>
      <xdr:colOff>419100</xdr:colOff>
      <xdr:row>93</xdr:row>
      <xdr:rowOff>158115</xdr:rowOff>
    </xdr:to>
    <xdr:pic>
      <xdr:nvPicPr>
        <xdr:cNvPr id="10" name="Рисунок 1">
          <a:extLst>
            <a:ext uri="{FF2B5EF4-FFF2-40B4-BE49-F238E27FC236}">
              <a16:creationId xmlns:a16="http://schemas.microsoft.com/office/drawing/2014/main" xmlns="" id="{00000000-0008-0000-05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43950" y="17983200"/>
          <a:ext cx="1047750" cy="1424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495300</xdr:colOff>
      <xdr:row>53</xdr:row>
      <xdr:rowOff>152400</xdr:rowOff>
    </xdr:from>
    <xdr:to>
      <xdr:col>9</xdr:col>
      <xdr:colOff>161925</xdr:colOff>
      <xdr:row>56</xdr:row>
      <xdr:rowOff>20955</xdr:rowOff>
    </xdr:to>
    <xdr:pic>
      <xdr:nvPicPr>
        <xdr:cNvPr id="11" name="Рисунок 7">
          <a:extLst>
            <a:ext uri="{FF2B5EF4-FFF2-40B4-BE49-F238E27FC236}">
              <a16:creationId xmlns:a16="http://schemas.microsoft.com/office/drawing/2014/main" xmlns="" id="{00000000-0008-0000-05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648700" y="11325225"/>
          <a:ext cx="885825" cy="1040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409575</xdr:colOff>
      <xdr:row>29</xdr:row>
      <xdr:rowOff>66675</xdr:rowOff>
    </xdr:from>
    <xdr:to>
      <xdr:col>9</xdr:col>
      <xdr:colOff>390525</xdr:colOff>
      <xdr:row>35</xdr:row>
      <xdr:rowOff>190500</xdr:rowOff>
    </xdr:to>
    <xdr:pic>
      <xdr:nvPicPr>
        <xdr:cNvPr id="12" name="Рисунок 5">
          <a:extLst>
            <a:ext uri="{FF2B5EF4-FFF2-40B4-BE49-F238E27FC236}">
              <a16:creationId xmlns:a16="http://schemas.microsoft.com/office/drawing/2014/main" xmlns="" id="{00000000-0008-0000-0500-00000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562975" y="6191250"/>
          <a:ext cx="120015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447675</xdr:colOff>
      <xdr:row>39</xdr:row>
      <xdr:rowOff>57150</xdr:rowOff>
    </xdr:from>
    <xdr:to>
      <xdr:col>9</xdr:col>
      <xdr:colOff>9525</xdr:colOff>
      <xdr:row>44</xdr:row>
      <xdr:rowOff>131445</xdr:rowOff>
    </xdr:to>
    <xdr:pic>
      <xdr:nvPicPr>
        <xdr:cNvPr id="13" name="Рисунок 8">
          <a:extLst>
            <a:ext uri="{FF2B5EF4-FFF2-40B4-BE49-F238E27FC236}">
              <a16:creationId xmlns:a16="http://schemas.microsoft.com/office/drawing/2014/main" xmlns="" id="{00000000-0008-0000-0500-00000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8601075" y="8353425"/>
          <a:ext cx="781050" cy="1074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485775</xdr:colOff>
      <xdr:row>65</xdr:row>
      <xdr:rowOff>123825</xdr:rowOff>
    </xdr:from>
    <xdr:to>
      <xdr:col>9</xdr:col>
      <xdr:colOff>257175</xdr:colOff>
      <xdr:row>71</xdr:row>
      <xdr:rowOff>144780</xdr:rowOff>
    </xdr:to>
    <xdr:pic>
      <xdr:nvPicPr>
        <xdr:cNvPr id="14" name="Рисунок 9">
          <a:extLst>
            <a:ext uri="{FF2B5EF4-FFF2-40B4-BE49-F238E27FC236}">
              <a16:creationId xmlns:a16="http://schemas.microsoft.com/office/drawing/2014/main" xmlns="" id="{00000000-0008-0000-05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8639175" y="13716000"/>
          <a:ext cx="990600" cy="112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523875</xdr:colOff>
      <xdr:row>80</xdr:row>
      <xdr:rowOff>66675</xdr:rowOff>
    </xdr:from>
    <xdr:to>
      <xdr:col>9</xdr:col>
      <xdr:colOff>85725</xdr:colOff>
      <xdr:row>85</xdr:row>
      <xdr:rowOff>194310</xdr:rowOff>
    </xdr:to>
    <xdr:pic>
      <xdr:nvPicPr>
        <xdr:cNvPr id="15" name="Рисунок 12">
          <a:extLst>
            <a:ext uri="{FF2B5EF4-FFF2-40B4-BE49-F238E27FC236}">
              <a16:creationId xmlns:a16="http://schemas.microsoft.com/office/drawing/2014/main" xmlns="" id="{00000000-0008-0000-0500-00000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677275" y="16668750"/>
          <a:ext cx="781050" cy="1080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476250</xdr:colOff>
      <xdr:row>47</xdr:row>
      <xdr:rowOff>190500</xdr:rowOff>
    </xdr:from>
    <xdr:to>
      <xdr:col>9</xdr:col>
      <xdr:colOff>342900</xdr:colOff>
      <xdr:row>53</xdr:row>
      <xdr:rowOff>200025</xdr:rowOff>
    </xdr:to>
    <xdr:pic>
      <xdr:nvPicPr>
        <xdr:cNvPr id="16" name="Рисунок 19">
          <a:extLst>
            <a:ext uri="{FF2B5EF4-FFF2-40B4-BE49-F238E27FC236}">
              <a16:creationId xmlns:a16="http://schemas.microsoft.com/office/drawing/2014/main" xmlns="" id="{00000000-0008-0000-05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629650" y="10163175"/>
          <a:ext cx="108585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495300</xdr:colOff>
      <xdr:row>59</xdr:row>
      <xdr:rowOff>95250</xdr:rowOff>
    </xdr:from>
    <xdr:to>
      <xdr:col>9</xdr:col>
      <xdr:colOff>228600</xdr:colOff>
      <xdr:row>64</xdr:row>
      <xdr:rowOff>142875</xdr:rowOff>
    </xdr:to>
    <xdr:pic>
      <xdr:nvPicPr>
        <xdr:cNvPr id="17" name="Рисунок 21">
          <a:extLst>
            <a:ext uri="{FF2B5EF4-FFF2-40B4-BE49-F238E27FC236}">
              <a16:creationId xmlns:a16="http://schemas.microsoft.com/office/drawing/2014/main" xmlns="" id="{00000000-0008-0000-0500-00001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648700" y="12487275"/>
          <a:ext cx="9525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495300</xdr:colOff>
      <xdr:row>119</xdr:row>
      <xdr:rowOff>171450</xdr:rowOff>
    </xdr:from>
    <xdr:to>
      <xdr:col>9</xdr:col>
      <xdr:colOff>266700</xdr:colOff>
      <xdr:row>124</xdr:row>
      <xdr:rowOff>106680</xdr:rowOff>
    </xdr:to>
    <xdr:pic>
      <xdr:nvPicPr>
        <xdr:cNvPr id="18" name="Рисунок 22">
          <a:extLst>
            <a:ext uri="{FF2B5EF4-FFF2-40B4-BE49-F238E27FC236}">
              <a16:creationId xmlns:a16="http://schemas.microsoft.com/office/drawing/2014/main" xmlns="" id="{00000000-0008-0000-0500-00001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648700" y="24707850"/>
          <a:ext cx="990600" cy="1297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2;&#1081;&#1089;%20&#1040;&#1082;&#1074;&#1072;&#1090;&#1086;&#1088;&#1080;&#1103;%20&#1054;&#1087;&#1090;%20&#1050;&#1083;&#1080;&#1077;&#1085;&#1090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 "/>
      <sheetName val="Задвижки стальные "/>
      <sheetName val="Задвижки шиберные FVe-GVK"/>
      <sheetName val="Задвижки шиберные FV-GVK"/>
      <sheetName val="Задвижки с обрез. клином FV-GV"/>
      <sheetName val="Затворы  поворотные FV-BF"/>
      <sheetName val="Затворы поворотные FVe-BF"/>
      <sheetName val="Затвор трехэкц.FV-BF2 фл."/>
      <sheetName val="Затвор трехэкц. FV-BF2приварку"/>
      <sheetName val="Клапан обратный FV-CV"/>
      <sheetName val="КШ FV-BV"/>
      <sheetName val="Фильтр сетчатый FV-F "/>
      <sheetName val=" Воздухоотводчик FV-AR"/>
      <sheetName val="Компенсатор резиновый FV-RE"/>
      <sheetName val="ГЗ привод"/>
      <sheetName val="Клапан футированый PTFE  FV-V"/>
      <sheetName val="FORVATTEN  "/>
      <sheetName val="Лист4"/>
      <sheetName val="Аналог 33а17р"/>
    </sheetNames>
    <sheetDataSet>
      <sheetData sheetId="0">
        <row r="5">
          <cell r="C5">
            <v>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tabSelected="1" workbookViewId="0">
      <selection activeCell="M13" sqref="M13"/>
    </sheetView>
  </sheetViews>
  <sheetFormatPr defaultRowHeight="15" x14ac:dyDescent="0.25"/>
  <cols>
    <col min="2" max="2" width="20.28515625" customWidth="1"/>
    <col min="5" max="5" width="0" hidden="1" customWidth="1"/>
    <col min="6" max="6" width="13.28515625" style="45" customWidth="1"/>
    <col min="7" max="7" width="1.7109375" hidden="1" customWidth="1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0.25" x14ac:dyDescent="0.25">
      <c r="A2" s="2"/>
      <c r="B2" s="2"/>
      <c r="C2" s="2"/>
      <c r="D2" s="2"/>
      <c r="E2" s="2"/>
      <c r="F2" s="2"/>
      <c r="G2" s="3"/>
    </row>
    <row r="3" spans="1:10" ht="45" x14ac:dyDescent="0.25">
      <c r="A3" s="7" t="s">
        <v>1</v>
      </c>
      <c r="B3" s="7"/>
      <c r="C3" s="8" t="s">
        <v>2</v>
      </c>
      <c r="D3" s="8" t="s">
        <v>3</v>
      </c>
      <c r="E3" s="9" t="s">
        <v>4</v>
      </c>
      <c r="F3" s="43" t="s">
        <v>5</v>
      </c>
      <c r="G3" s="10" t="s">
        <v>6</v>
      </c>
      <c r="H3" s="11"/>
      <c r="I3" s="12"/>
      <c r="J3" s="12"/>
    </row>
    <row r="4" spans="1:10" ht="15.75" x14ac:dyDescent="0.25">
      <c r="A4" s="13" t="s">
        <v>7</v>
      </c>
      <c r="B4" s="13"/>
      <c r="C4" s="4">
        <v>50</v>
      </c>
      <c r="D4" s="4">
        <v>2.23</v>
      </c>
      <c r="E4" s="5">
        <v>12.33</v>
      </c>
      <c r="F4" s="44">
        <f>E4*1.6*1.2*'[1]Содержание '!$C$5</f>
        <v>1775.52</v>
      </c>
      <c r="G4" s="14"/>
      <c r="H4" s="15"/>
      <c r="I4" s="15"/>
      <c r="J4" s="15"/>
    </row>
    <row r="5" spans="1:10" ht="15.75" x14ac:dyDescent="0.25">
      <c r="A5" s="13"/>
      <c r="B5" s="13"/>
      <c r="C5" s="4">
        <v>65</v>
      </c>
      <c r="D5" s="4">
        <v>2.76</v>
      </c>
      <c r="E5" s="5">
        <v>14.82</v>
      </c>
      <c r="F5" s="44">
        <f>E5*1.6*1.2*'[1]Содержание '!$C$5</f>
        <v>2134.0800000000004</v>
      </c>
      <c r="G5" s="14"/>
      <c r="H5" s="15"/>
      <c r="I5" s="15"/>
      <c r="J5" s="15"/>
    </row>
    <row r="6" spans="1:10" ht="15.75" x14ac:dyDescent="0.25">
      <c r="A6" s="13"/>
      <c r="B6" s="13"/>
      <c r="C6" s="4">
        <v>80</v>
      </c>
      <c r="D6" s="4">
        <v>3.23</v>
      </c>
      <c r="E6" s="5">
        <v>16.71</v>
      </c>
      <c r="F6" s="44">
        <f>E6*1.6*1.2*'[1]Содержание '!$C$5</f>
        <v>2406.2400000000002</v>
      </c>
      <c r="G6" s="14"/>
      <c r="H6" s="15"/>
      <c r="I6" s="15"/>
      <c r="J6" s="15"/>
    </row>
    <row r="7" spans="1:10" ht="15.75" x14ac:dyDescent="0.25">
      <c r="A7" s="13"/>
      <c r="B7" s="13"/>
      <c r="C7" s="4">
        <v>100</v>
      </c>
      <c r="D7" s="4">
        <v>5.05</v>
      </c>
      <c r="E7" s="5">
        <v>28.15</v>
      </c>
      <c r="F7" s="44">
        <f>E7*1.6*1.2*'[1]Содержание '!$C$5</f>
        <v>4053.5999999999995</v>
      </c>
      <c r="G7" s="14"/>
      <c r="H7" s="15"/>
      <c r="I7" s="15"/>
      <c r="J7" s="15"/>
    </row>
    <row r="8" spans="1:10" ht="15.75" x14ac:dyDescent="0.25">
      <c r="A8" s="13"/>
      <c r="B8" s="13"/>
      <c r="C8" s="4">
        <v>125</v>
      </c>
      <c r="D8" s="4">
        <v>7.03</v>
      </c>
      <c r="E8" s="5">
        <v>36.18</v>
      </c>
      <c r="F8" s="44">
        <f>E8*1.6*1.2*'[1]Содержание '!$C$5</f>
        <v>5209.920000000001</v>
      </c>
      <c r="G8" s="14"/>
      <c r="H8" s="15"/>
      <c r="I8" s="15"/>
      <c r="J8" s="15"/>
    </row>
    <row r="9" spans="1:10" ht="40.5" customHeight="1" x14ac:dyDescent="0.25">
      <c r="A9" s="13"/>
      <c r="B9" s="13"/>
      <c r="C9" s="4">
        <v>150</v>
      </c>
      <c r="D9" s="4">
        <v>8.83</v>
      </c>
      <c r="E9" s="5">
        <v>45.07</v>
      </c>
      <c r="F9" s="44">
        <f>E9*1.6*1.2*'[1]Содержание '!$C$5</f>
        <v>6490.08</v>
      </c>
      <c r="G9" s="14"/>
      <c r="H9" s="15"/>
      <c r="I9" s="15"/>
      <c r="J9" s="15"/>
    </row>
    <row r="10" spans="1:10" ht="15.75" x14ac:dyDescent="0.25">
      <c r="A10" s="13" t="s">
        <v>8</v>
      </c>
      <c r="B10" s="13"/>
      <c r="C10" s="4">
        <v>200</v>
      </c>
      <c r="D10" s="4">
        <v>21.22</v>
      </c>
      <c r="E10" s="5">
        <v>92</v>
      </c>
      <c r="F10" s="44">
        <f>E10*1.6*1.2*'[1]Содержание '!$C$5</f>
        <v>13248.000000000002</v>
      </c>
      <c r="G10" s="14"/>
      <c r="H10" s="15"/>
      <c r="I10" s="15"/>
      <c r="J10" s="15"/>
    </row>
    <row r="11" spans="1:10" ht="15.75" x14ac:dyDescent="0.25">
      <c r="A11" s="13"/>
      <c r="B11" s="13"/>
      <c r="C11" s="4">
        <v>250</v>
      </c>
      <c r="D11" s="4">
        <v>28.65</v>
      </c>
      <c r="E11" s="5">
        <v>129</v>
      </c>
      <c r="F11" s="44">
        <f>E11*1.6*1.2*'[1]Содержание '!$C$5</f>
        <v>18576</v>
      </c>
      <c r="G11" s="14"/>
      <c r="H11" s="15"/>
      <c r="I11" s="15"/>
      <c r="J11" s="15"/>
    </row>
    <row r="12" spans="1:10" ht="15.75" x14ac:dyDescent="0.25">
      <c r="A12" s="13"/>
      <c r="B12" s="13"/>
      <c r="C12" s="4">
        <v>300</v>
      </c>
      <c r="D12" s="4">
        <v>40.39</v>
      </c>
      <c r="E12" s="5">
        <v>191.89</v>
      </c>
      <c r="F12" s="44">
        <f>E12*1.6*1.2*'[1]Содержание '!$C$5</f>
        <v>27632.159999999996</v>
      </c>
      <c r="G12" s="14"/>
      <c r="H12" s="15"/>
      <c r="I12" s="15"/>
      <c r="J12" s="15"/>
    </row>
    <row r="13" spans="1:10" ht="15.75" x14ac:dyDescent="0.25">
      <c r="A13" s="13"/>
      <c r="B13" s="13"/>
      <c r="C13" s="4">
        <v>350</v>
      </c>
      <c r="D13" s="4">
        <v>50.38</v>
      </c>
      <c r="E13" s="5">
        <v>273.64</v>
      </c>
      <c r="F13" s="44">
        <f>E13*1.6*1.2*'[1]Содержание '!$C$5</f>
        <v>39404.159999999996</v>
      </c>
      <c r="G13" s="14"/>
      <c r="H13" s="15"/>
      <c r="I13" s="15"/>
      <c r="J13" s="15"/>
    </row>
    <row r="14" spans="1:10" ht="15.75" x14ac:dyDescent="0.25">
      <c r="A14" s="13"/>
      <c r="B14" s="13"/>
      <c r="C14" s="4">
        <v>400</v>
      </c>
      <c r="D14" s="4">
        <v>94.1</v>
      </c>
      <c r="E14" s="5">
        <v>512.15</v>
      </c>
      <c r="F14" s="44">
        <f>E14*1.6*1.2*'[1]Содержание '!$C$5</f>
        <v>73749.599999999991</v>
      </c>
      <c r="G14" s="14"/>
      <c r="H14" s="15"/>
      <c r="I14" s="15"/>
      <c r="J14" s="15"/>
    </row>
    <row r="15" spans="1:10" ht="15.75" x14ac:dyDescent="0.25">
      <c r="A15" s="13"/>
      <c r="B15" s="13"/>
      <c r="C15" s="4">
        <v>500</v>
      </c>
      <c r="D15" s="4">
        <v>143.1</v>
      </c>
      <c r="E15" s="5">
        <v>821.32</v>
      </c>
      <c r="F15" s="44">
        <f>E15*1.6*1.2*'[1]Содержание '!$C$5</f>
        <v>118270.08</v>
      </c>
      <c r="G15" s="14"/>
      <c r="H15" s="15"/>
      <c r="I15" s="15"/>
      <c r="J15" s="15"/>
    </row>
    <row r="16" spans="1:10" ht="15.75" x14ac:dyDescent="0.25">
      <c r="A16" s="13"/>
      <c r="B16" s="13"/>
      <c r="C16" s="4">
        <v>600</v>
      </c>
      <c r="D16" s="4">
        <v>240.71</v>
      </c>
      <c r="E16" s="5">
        <v>1337.12</v>
      </c>
      <c r="F16" s="44">
        <f>E16*1.6*1.2*'[1]Содержание '!$C$5</f>
        <v>192545.28</v>
      </c>
      <c r="G16" s="14"/>
      <c r="H16" s="15"/>
      <c r="I16" s="15"/>
      <c r="J16" s="15"/>
    </row>
    <row r="17" spans="1:10" ht="15.75" x14ac:dyDescent="0.25">
      <c r="A17" s="13" t="s">
        <v>9</v>
      </c>
      <c r="B17" s="16"/>
      <c r="C17" s="4">
        <v>50</v>
      </c>
      <c r="D17" s="4">
        <v>2.23</v>
      </c>
      <c r="E17" s="5">
        <v>12.9</v>
      </c>
      <c r="F17" s="44">
        <f>E17*1.6*1.2*'[1]Содержание '!$C$5</f>
        <v>1857.6000000000001</v>
      </c>
      <c r="G17" s="14">
        <v>861.54461119999996</v>
      </c>
      <c r="H17" s="15"/>
      <c r="I17" s="15"/>
      <c r="J17" s="15"/>
    </row>
    <row r="18" spans="1:10" ht="15.75" x14ac:dyDescent="0.25">
      <c r="A18" s="16"/>
      <c r="B18" s="16"/>
      <c r="C18" s="4">
        <v>65</v>
      </c>
      <c r="D18" s="4">
        <v>2.76</v>
      </c>
      <c r="E18" s="5">
        <v>13.95</v>
      </c>
      <c r="F18" s="44">
        <f>E18*1.6*1.2*'[1]Содержание '!$C$5</f>
        <v>2008.8</v>
      </c>
      <c r="G18" s="14">
        <v>1020.5866943999999</v>
      </c>
      <c r="H18" s="15"/>
      <c r="I18" s="15"/>
      <c r="J18" s="15"/>
    </row>
    <row r="19" spans="1:10" ht="15.75" x14ac:dyDescent="0.25">
      <c r="A19" s="16"/>
      <c r="B19" s="16"/>
      <c r="C19" s="4">
        <v>80</v>
      </c>
      <c r="D19" s="4">
        <v>3.23</v>
      </c>
      <c r="E19" s="5">
        <v>15.48</v>
      </c>
      <c r="F19" s="44">
        <f>E19*1.6*1.2*'[1]Содержание '!$C$5</f>
        <v>2229.12</v>
      </c>
      <c r="G19" s="14">
        <v>1138.5340512</v>
      </c>
      <c r="H19" s="15"/>
      <c r="I19" s="15"/>
      <c r="J19" s="15"/>
    </row>
    <row r="20" spans="1:10" ht="15.75" x14ac:dyDescent="0.25">
      <c r="A20" s="16"/>
      <c r="B20" s="16"/>
      <c r="C20" s="4">
        <v>100</v>
      </c>
      <c r="D20" s="4">
        <v>5.05</v>
      </c>
      <c r="E20" s="5">
        <v>23.07</v>
      </c>
      <c r="F20" s="44">
        <f>E20*1.6*1.2*'[1]Содержание '!$C$5</f>
        <v>3322.08</v>
      </c>
      <c r="G20" s="14">
        <v>1888.0053920000003</v>
      </c>
      <c r="H20" s="15"/>
      <c r="I20" s="15"/>
      <c r="J20" s="15"/>
    </row>
    <row r="21" spans="1:10" ht="15.75" x14ac:dyDescent="0.25">
      <c r="A21" s="16"/>
      <c r="B21" s="16"/>
      <c r="C21" s="4">
        <v>125</v>
      </c>
      <c r="D21" s="4">
        <v>7.03</v>
      </c>
      <c r="E21" s="5">
        <v>31.56</v>
      </c>
      <c r="F21" s="44">
        <f>E21*1.6*1.2*'[1]Содержание '!$C$5</f>
        <v>4544.6400000000003</v>
      </c>
      <c r="G21" s="14">
        <v>2362.4214432000003</v>
      </c>
      <c r="H21" s="15"/>
      <c r="I21" s="15"/>
      <c r="J21" s="15"/>
    </row>
    <row r="22" spans="1:10" ht="54" customHeight="1" x14ac:dyDescent="0.25">
      <c r="A22" s="16"/>
      <c r="B22" s="16"/>
      <c r="C22" s="4">
        <v>150</v>
      </c>
      <c r="D22" s="4">
        <v>8.83</v>
      </c>
      <c r="E22" s="5">
        <v>38.950000000000003</v>
      </c>
      <c r="F22" s="44">
        <f>E22*1.6*1.2*'[1]Содержание '!$C$5</f>
        <v>5608.8</v>
      </c>
      <c r="G22" s="14">
        <v>2860.4054752000006</v>
      </c>
      <c r="H22" s="15"/>
      <c r="I22" s="15"/>
      <c r="J22" s="15"/>
    </row>
    <row r="23" spans="1:10" ht="15.75" x14ac:dyDescent="0.25">
      <c r="A23" s="17" t="s">
        <v>10</v>
      </c>
      <c r="B23" s="17"/>
      <c r="C23" s="4">
        <v>200</v>
      </c>
      <c r="D23" s="4">
        <v>21.22</v>
      </c>
      <c r="E23" s="5">
        <v>81</v>
      </c>
      <c r="F23" s="44">
        <f>E23*1.6*1.2*'[1]Содержание '!$C$5</f>
        <v>11663.999999999998</v>
      </c>
      <c r="G23" s="14">
        <v>5863.9858368000014</v>
      </c>
      <c r="H23" s="15"/>
      <c r="I23" s="15"/>
      <c r="J23" s="15"/>
    </row>
    <row r="24" spans="1:10" ht="15.75" x14ac:dyDescent="0.25">
      <c r="A24" s="17"/>
      <c r="B24" s="17"/>
      <c r="C24" s="4">
        <v>250</v>
      </c>
      <c r="D24" s="4">
        <v>28.65</v>
      </c>
      <c r="E24" s="5">
        <v>90</v>
      </c>
      <c r="F24" s="44">
        <f>E24*1.6*1.2*'[1]Содержание '!$C$5</f>
        <v>12959.999999999998</v>
      </c>
      <c r="G24" s="14">
        <v>7742.0339360000016</v>
      </c>
      <c r="H24" s="15"/>
      <c r="I24" s="15"/>
      <c r="J24" s="15"/>
    </row>
    <row r="25" spans="1:10" ht="15.75" x14ac:dyDescent="0.25">
      <c r="A25" s="17"/>
      <c r="B25" s="17"/>
      <c r="C25" s="4">
        <v>300</v>
      </c>
      <c r="D25" s="4">
        <v>40.39</v>
      </c>
      <c r="E25" s="5">
        <v>136.88999999999999</v>
      </c>
      <c r="F25" s="44">
        <f>E25*1.6*1.2*'[1]Содержание '!$C$5</f>
        <v>19712.16</v>
      </c>
      <c r="G25" s="14">
        <v>10920.463881600001</v>
      </c>
      <c r="H25" s="15"/>
      <c r="I25" s="15"/>
      <c r="J25" s="15"/>
    </row>
    <row r="26" spans="1:10" ht="15.75" x14ac:dyDescent="0.25">
      <c r="A26" s="17"/>
      <c r="B26" s="17"/>
      <c r="C26" s="4">
        <v>350</v>
      </c>
      <c r="D26" s="4">
        <v>50.38</v>
      </c>
      <c r="E26" s="5">
        <v>175.89</v>
      </c>
      <c r="F26" s="44">
        <f>E26*1.6*1.2*'[1]Содержание '!$C$5</f>
        <v>25328.159999999996</v>
      </c>
      <c r="G26" s="14">
        <v>13928.461747200003</v>
      </c>
      <c r="H26" s="15"/>
      <c r="I26" s="15"/>
      <c r="J26" s="15"/>
    </row>
    <row r="27" spans="1:10" ht="15.75" x14ac:dyDescent="0.25">
      <c r="A27" s="17"/>
      <c r="B27" s="17"/>
      <c r="C27" s="4">
        <v>400</v>
      </c>
      <c r="D27" s="4">
        <v>94.1</v>
      </c>
      <c r="E27" s="5">
        <v>382.27</v>
      </c>
      <c r="F27" s="44">
        <f>E27*1.6*1.2*'[1]Содержание '!$C$5</f>
        <v>55046.87999999999</v>
      </c>
      <c r="G27" s="14">
        <v>29223.818624000003</v>
      </c>
      <c r="H27" s="15"/>
      <c r="I27" s="15"/>
      <c r="J27" s="15"/>
    </row>
    <row r="28" spans="1:10" ht="15.75" x14ac:dyDescent="0.25">
      <c r="A28" s="17"/>
      <c r="B28" s="17"/>
      <c r="C28" s="4">
        <v>500</v>
      </c>
      <c r="D28" s="4">
        <v>143.1</v>
      </c>
      <c r="E28" s="5">
        <v>565.63</v>
      </c>
      <c r="F28" s="44">
        <f>E28*1.6*1.2*'[1]Содержание '!$C$5</f>
        <v>81450.720000000001</v>
      </c>
      <c r="G28" s="14">
        <v>43504.295744000003</v>
      </c>
      <c r="H28" s="15"/>
      <c r="I28" s="15"/>
      <c r="J28" s="15"/>
    </row>
    <row r="29" spans="1:10" ht="15.75" x14ac:dyDescent="0.25">
      <c r="A29" s="17"/>
      <c r="B29" s="17"/>
      <c r="C29" s="4">
        <v>600</v>
      </c>
      <c r="D29" s="4">
        <v>240.71</v>
      </c>
      <c r="E29" s="5">
        <v>951.4</v>
      </c>
      <c r="F29" s="44">
        <f>E29*1.6*1.2*'[1]Содержание '!$C$5</f>
        <v>137001.59999999998</v>
      </c>
      <c r="G29" s="14">
        <v>73175.917942400018</v>
      </c>
      <c r="H29" s="15"/>
      <c r="I29" s="15"/>
      <c r="J29" s="15"/>
    </row>
    <row r="30" spans="1:10" ht="15.75" x14ac:dyDescent="0.25">
      <c r="A30" s="18" t="s">
        <v>11</v>
      </c>
      <c r="B30" s="18"/>
      <c r="C30" s="4">
        <v>50</v>
      </c>
      <c r="D30" s="4">
        <v>2.23</v>
      </c>
      <c r="E30" s="5">
        <v>10.07</v>
      </c>
      <c r="F30" s="44">
        <f>E30*1.6*1.2*'[1]Содержание '!$C$5</f>
        <v>1450.0800000000002</v>
      </c>
      <c r="G30" s="14">
        <v>817.96653120000008</v>
      </c>
      <c r="H30" s="15"/>
      <c r="I30" s="15"/>
      <c r="J30" s="15"/>
    </row>
    <row r="31" spans="1:10" ht="15.75" x14ac:dyDescent="0.25">
      <c r="A31" s="18"/>
      <c r="B31" s="18"/>
      <c r="C31" s="4">
        <v>65</v>
      </c>
      <c r="D31" s="4">
        <v>2.76</v>
      </c>
      <c r="E31" s="5">
        <v>11.77</v>
      </c>
      <c r="F31" s="44">
        <f>E31*1.6*1.2*'[1]Содержание '!$C$5</f>
        <v>1694.88</v>
      </c>
      <c r="G31" s="14">
        <v>971.03901439999993</v>
      </c>
      <c r="H31" s="15"/>
      <c r="I31" s="15"/>
      <c r="J31" s="15"/>
    </row>
    <row r="32" spans="1:10" ht="15.75" x14ac:dyDescent="0.25">
      <c r="A32" s="18"/>
      <c r="B32" s="18"/>
      <c r="C32" s="4">
        <v>80</v>
      </c>
      <c r="D32" s="4">
        <v>3.23</v>
      </c>
      <c r="E32" s="5">
        <v>12.82</v>
      </c>
      <c r="F32" s="44">
        <f>E32*1.6*1.2*'[1]Содержание '!$C$5</f>
        <v>1846.08</v>
      </c>
      <c r="G32" s="14">
        <v>1081.2258912</v>
      </c>
      <c r="H32" s="15"/>
      <c r="I32" s="15"/>
      <c r="J32" s="15"/>
    </row>
    <row r="33" spans="1:10" ht="15.75" x14ac:dyDescent="0.25">
      <c r="A33" s="18"/>
      <c r="B33" s="18"/>
      <c r="C33" s="4">
        <v>100</v>
      </c>
      <c r="D33" s="4">
        <v>5.05</v>
      </c>
      <c r="E33" s="5">
        <v>19.09</v>
      </c>
      <c r="F33" s="44">
        <f>E33*1.6*1.2*'[1]Содержание '!$C$5</f>
        <v>2748.96</v>
      </c>
      <c r="G33" s="14">
        <v>1800.8492320000003</v>
      </c>
      <c r="H33" s="15"/>
      <c r="I33" s="15"/>
      <c r="J33" s="15"/>
    </row>
    <row r="34" spans="1:10" ht="15.75" x14ac:dyDescent="0.25">
      <c r="A34" s="18"/>
      <c r="B34" s="18"/>
      <c r="C34" s="4">
        <v>125</v>
      </c>
      <c r="D34" s="4">
        <v>7.03</v>
      </c>
      <c r="E34" s="5">
        <v>24.81</v>
      </c>
      <c r="F34" s="44">
        <f>E34*1.6*1.2*'[1]Содержание '!$C$5</f>
        <v>3572.64</v>
      </c>
      <c r="G34" s="14">
        <v>2247.2081632000004</v>
      </c>
      <c r="H34" s="15"/>
      <c r="I34" s="15"/>
      <c r="J34" s="15"/>
    </row>
    <row r="35" spans="1:10" ht="15.75" x14ac:dyDescent="0.25">
      <c r="A35" s="18"/>
      <c r="B35" s="18"/>
      <c r="C35" s="4">
        <v>150</v>
      </c>
      <c r="D35" s="4">
        <v>8.83</v>
      </c>
      <c r="E35" s="5">
        <v>29</v>
      </c>
      <c r="F35" s="44">
        <f>E35*1.6*1.2*'[1]Содержание '!$C$5</f>
        <v>4176.0000000000009</v>
      </c>
      <c r="G35" s="14"/>
      <c r="H35" s="15"/>
      <c r="I35" s="15"/>
      <c r="J35" s="15"/>
    </row>
    <row r="36" spans="1:10" ht="45" customHeight="1" x14ac:dyDescent="0.25">
      <c r="A36" s="18"/>
      <c r="B36" s="18"/>
      <c r="C36" s="4">
        <v>200</v>
      </c>
      <c r="D36" s="4">
        <v>21.22</v>
      </c>
      <c r="E36" s="5">
        <v>61.66</v>
      </c>
      <c r="F36" s="44">
        <f>E36*1.6*1.2*'[1]Содержание '!$C$5</f>
        <v>8879.0400000000009</v>
      </c>
      <c r="G36" s="14">
        <v>2705.8169842218672</v>
      </c>
      <c r="H36" s="15"/>
      <c r="I36" s="15"/>
      <c r="J36" s="15"/>
    </row>
    <row r="37" spans="1:10" ht="15.75" x14ac:dyDescent="0.25">
      <c r="A37" s="19" t="s">
        <v>12</v>
      </c>
      <c r="B37" s="19"/>
      <c r="C37" s="4">
        <v>150</v>
      </c>
      <c r="D37" s="4"/>
      <c r="E37" s="5">
        <v>37.729999999999997</v>
      </c>
      <c r="F37" s="44">
        <f>E37*1.6*1.2*'[1]Содержание '!$C$5</f>
        <v>5433.12</v>
      </c>
      <c r="G37" s="14"/>
      <c r="H37" s="15"/>
      <c r="I37" s="15"/>
      <c r="J37" s="15"/>
    </row>
    <row r="38" spans="1:10" ht="15.75" x14ac:dyDescent="0.25">
      <c r="A38" s="19"/>
      <c r="B38" s="19"/>
      <c r="C38" s="4">
        <v>200</v>
      </c>
      <c r="D38" s="4">
        <v>212.2</v>
      </c>
      <c r="E38" s="5">
        <v>72</v>
      </c>
      <c r="F38" s="44">
        <f>E38*1.6*1.2*'[1]Содержание '!$C$5</f>
        <v>10368</v>
      </c>
      <c r="G38" s="14">
        <v>5621.6200768000008</v>
      </c>
      <c r="H38" s="15"/>
      <c r="I38" s="15"/>
      <c r="J38" s="15"/>
    </row>
    <row r="39" spans="1:10" ht="15.75" x14ac:dyDescent="0.25">
      <c r="A39" s="19"/>
      <c r="B39" s="19"/>
      <c r="C39" s="4">
        <v>250</v>
      </c>
      <c r="D39" s="4">
        <v>286.5</v>
      </c>
      <c r="E39" s="5">
        <v>81.790000000000006</v>
      </c>
      <c r="F39" s="44">
        <f>E39*1.6*1.2*'[1]Содержание '!$C$5</f>
        <v>11777.76</v>
      </c>
      <c r="G39" s="14">
        <v>7309.2379360000014</v>
      </c>
      <c r="H39" s="15"/>
      <c r="I39" s="15"/>
      <c r="J39" s="15"/>
    </row>
    <row r="40" spans="1:10" ht="15.75" x14ac:dyDescent="0.25">
      <c r="A40" s="19"/>
      <c r="B40" s="19"/>
      <c r="C40" s="4">
        <v>300</v>
      </c>
      <c r="D40" s="4">
        <v>201.95</v>
      </c>
      <c r="E40" s="5">
        <v>107.25</v>
      </c>
      <c r="F40" s="44">
        <f>E40*1.6*1.2*'[1]Содержание '!$C$5</f>
        <v>15444.000000000002</v>
      </c>
      <c r="G40" s="14">
        <v>10251.868681600001</v>
      </c>
      <c r="H40" s="15"/>
      <c r="I40" s="15"/>
      <c r="J40" s="15"/>
    </row>
    <row r="41" spans="1:10" ht="15.75" x14ac:dyDescent="0.25">
      <c r="A41" s="19"/>
      <c r="B41" s="19"/>
      <c r="C41" s="4">
        <v>350</v>
      </c>
      <c r="D41" s="4">
        <v>50.38</v>
      </c>
      <c r="E41" s="5">
        <v>137.83000000000001</v>
      </c>
      <c r="F41" s="44">
        <f>E41*1.6*1.2*'[1]Содержание '!$C$5</f>
        <v>19847.52</v>
      </c>
      <c r="G41" s="14">
        <v>12516.0543872</v>
      </c>
      <c r="H41" s="15"/>
      <c r="I41" s="15"/>
      <c r="J41" s="15"/>
    </row>
    <row r="42" spans="1:10" ht="15.75" x14ac:dyDescent="0.25">
      <c r="A42" s="19"/>
      <c r="B42" s="19"/>
      <c r="C42" s="4">
        <v>400</v>
      </c>
      <c r="D42" s="4">
        <v>94.1</v>
      </c>
      <c r="E42" s="5">
        <v>316.52999999999997</v>
      </c>
      <c r="F42" s="44">
        <f>E42*1.6*1.2*'[1]Содержание '!$C$5</f>
        <v>45580.319999999992</v>
      </c>
      <c r="G42" s="14">
        <v>27198.333344000002</v>
      </c>
      <c r="H42" s="15"/>
      <c r="I42" s="15"/>
      <c r="J42" s="15"/>
    </row>
    <row r="43" spans="1:10" ht="15.75" x14ac:dyDescent="0.25">
      <c r="A43" s="19"/>
      <c r="B43" s="19"/>
      <c r="C43" s="4">
        <v>500</v>
      </c>
      <c r="D43" s="4">
        <v>143.1</v>
      </c>
      <c r="E43" s="5">
        <v>476.03</v>
      </c>
      <c r="F43" s="44">
        <f>E43*1.6*1.2*'[1]Содержание '!$C$5</f>
        <v>68548.320000000007</v>
      </c>
      <c r="G43" s="14">
        <v>40826.930144000005</v>
      </c>
      <c r="H43" s="15"/>
      <c r="I43" s="15"/>
      <c r="J43" s="15"/>
    </row>
    <row r="44" spans="1:10" ht="15.75" x14ac:dyDescent="0.25">
      <c r="A44" s="19"/>
      <c r="B44" s="19"/>
      <c r="C44" s="4">
        <v>600</v>
      </c>
      <c r="D44" s="4">
        <v>240.71</v>
      </c>
      <c r="E44" s="5">
        <v>757.68</v>
      </c>
      <c r="F44" s="44">
        <f>E44*1.6*1.2*'[1]Содержание '!$C$5</f>
        <v>109105.92</v>
      </c>
      <c r="G44" s="14">
        <v>66894.704822399988</v>
      </c>
      <c r="H44" s="15"/>
      <c r="I44" s="15"/>
      <c r="J44" s="15"/>
    </row>
    <row r="45" spans="1:10" ht="15.75" x14ac:dyDescent="0.25">
      <c r="A45" s="19"/>
      <c r="B45" s="19"/>
      <c r="C45" s="4">
        <v>700</v>
      </c>
      <c r="D45" s="4"/>
      <c r="E45" s="5">
        <v>1659.66</v>
      </c>
      <c r="F45" s="44">
        <f>E45*1.6*1.2*'[1]Содержание '!$C$5</f>
        <v>238991.04</v>
      </c>
      <c r="G45" s="14"/>
      <c r="H45" s="15"/>
      <c r="I45" s="15"/>
      <c r="J45" s="15"/>
    </row>
    <row r="46" spans="1:10" ht="15.75" x14ac:dyDescent="0.25">
      <c r="A46" s="19"/>
      <c r="B46" s="19"/>
      <c r="C46" s="4">
        <v>800</v>
      </c>
      <c r="D46" s="4"/>
      <c r="E46" s="5">
        <v>1918.91</v>
      </c>
      <c r="F46" s="44">
        <f>E46*1.6*1.2*'[1]Содержание '!$C$5</f>
        <v>276323.04000000004</v>
      </c>
      <c r="G46" s="14"/>
      <c r="H46" s="15"/>
      <c r="I46" s="15"/>
      <c r="J46" s="15"/>
    </row>
    <row r="47" spans="1:10" ht="15.75" x14ac:dyDescent="0.25">
      <c r="A47" s="19"/>
      <c r="B47" s="19"/>
      <c r="C47" s="4">
        <v>900</v>
      </c>
      <c r="D47" s="4"/>
      <c r="E47" s="5">
        <v>2632.96</v>
      </c>
      <c r="F47" s="44">
        <f>E47*1.6*1.2*'[1]Содержание '!$C$5</f>
        <v>379146.23999999999</v>
      </c>
      <c r="G47" s="14"/>
      <c r="H47" s="15"/>
      <c r="I47" s="15"/>
      <c r="J47" s="15"/>
    </row>
    <row r="48" spans="1:10" ht="15.75" x14ac:dyDescent="0.25">
      <c r="A48" s="19"/>
      <c r="B48" s="19"/>
      <c r="C48" s="4">
        <v>1000</v>
      </c>
      <c r="D48" s="4"/>
      <c r="E48" s="5">
        <v>3203.77</v>
      </c>
      <c r="F48" s="44">
        <f>E48*1.6*1.2*'[1]Содержание '!$C$5</f>
        <v>461342.88</v>
      </c>
      <c r="G48" s="14"/>
      <c r="H48" s="15"/>
      <c r="I48" s="15"/>
      <c r="J48" s="15"/>
    </row>
    <row r="49" spans="1:10" ht="15.75" x14ac:dyDescent="0.25">
      <c r="A49" s="20" t="s">
        <v>13</v>
      </c>
      <c r="B49" s="21"/>
      <c r="C49" s="4">
        <v>50</v>
      </c>
      <c r="D49" s="6">
        <v>3.52</v>
      </c>
      <c r="E49" s="5">
        <v>13.6</v>
      </c>
      <c r="F49" s="44">
        <f>E49*1.6*1.2*'[1]Содержание '!$C$5</f>
        <v>1958.4</v>
      </c>
      <c r="G49" s="14"/>
      <c r="H49" s="15"/>
      <c r="I49" s="15"/>
      <c r="J49" s="15"/>
    </row>
    <row r="50" spans="1:10" ht="15.75" x14ac:dyDescent="0.25">
      <c r="A50" s="21"/>
      <c r="B50" s="21"/>
      <c r="C50" s="4">
        <v>65</v>
      </c>
      <c r="D50" s="6">
        <v>4.12</v>
      </c>
      <c r="E50" s="5">
        <v>14.91</v>
      </c>
      <c r="F50" s="44">
        <f>E50*1.6*1.2*'[1]Содержание '!$C$5</f>
        <v>2147.04</v>
      </c>
      <c r="G50" s="14">
        <v>4439.9974528000012</v>
      </c>
      <c r="H50" s="15"/>
      <c r="I50" s="15"/>
      <c r="J50" s="15"/>
    </row>
    <row r="51" spans="1:10" ht="15.75" x14ac:dyDescent="0.25">
      <c r="A51" s="21"/>
      <c r="B51" s="21"/>
      <c r="C51" s="4">
        <v>80</v>
      </c>
      <c r="D51" s="6">
        <v>5.32</v>
      </c>
      <c r="E51" s="5">
        <v>18.72</v>
      </c>
      <c r="F51" s="44">
        <f>E51*1.6*1.2*'[1]Содержание '!$C$5</f>
        <v>2695.68</v>
      </c>
      <c r="G51" s="14">
        <v>5387.4923648000004</v>
      </c>
      <c r="H51" s="15"/>
      <c r="I51" s="15"/>
      <c r="J51" s="15"/>
    </row>
    <row r="52" spans="1:10" ht="15.75" x14ac:dyDescent="0.25">
      <c r="A52" s="21"/>
      <c r="B52" s="21"/>
      <c r="C52" s="4">
        <v>100</v>
      </c>
      <c r="D52" s="6">
        <v>9.5500000000000007</v>
      </c>
      <c r="E52" s="5">
        <v>27.4</v>
      </c>
      <c r="F52" s="44">
        <f>E52*1.6*1.2*'[1]Содержание '!$C$5</f>
        <v>3945.6000000000004</v>
      </c>
      <c r="G52" s="14">
        <v>7003.5824768000011</v>
      </c>
      <c r="H52" s="15"/>
      <c r="I52" s="15"/>
      <c r="J52" s="15"/>
    </row>
    <row r="53" spans="1:10" x14ac:dyDescent="0.25">
      <c r="A53" s="21"/>
      <c r="B53" s="21"/>
      <c r="C53" s="4">
        <v>125</v>
      </c>
      <c r="D53" s="6">
        <v>11.950000000000001</v>
      </c>
      <c r="E53" s="5">
        <v>35.590000000000003</v>
      </c>
      <c r="F53" s="44">
        <f>E53*1.6*1.2*'[1]Содержание '!$C$5</f>
        <v>5124.96</v>
      </c>
      <c r="G53" s="22"/>
      <c r="H53" s="15"/>
      <c r="I53" s="15"/>
      <c r="J53" s="15"/>
    </row>
    <row r="54" spans="1:10" ht="63" customHeight="1" x14ac:dyDescent="0.25">
      <c r="A54" s="21"/>
      <c r="B54" s="21"/>
      <c r="C54" s="4">
        <v>150</v>
      </c>
      <c r="D54" s="6">
        <v>15.65</v>
      </c>
      <c r="E54" s="5">
        <v>43.2</v>
      </c>
      <c r="F54" s="44">
        <f>E54*1.6*1.2*'[1]Содержание '!$C$5</f>
        <v>6220.8</v>
      </c>
      <c r="G54" s="22"/>
      <c r="H54" s="15"/>
      <c r="I54" s="15"/>
      <c r="J54" s="15"/>
    </row>
    <row r="55" spans="1:10" ht="15.75" x14ac:dyDescent="0.25">
      <c r="A55" s="17" t="s">
        <v>14</v>
      </c>
      <c r="B55" s="23"/>
      <c r="C55" s="4">
        <v>200</v>
      </c>
      <c r="D55" s="6">
        <v>27.9</v>
      </c>
      <c r="E55" s="5">
        <v>82.01</v>
      </c>
      <c r="F55" s="44">
        <f>E55*1.6*1.2*'[1]Содержание '!$C$5</f>
        <v>11809.44</v>
      </c>
      <c r="G55" s="14">
        <v>8670.1873439999999</v>
      </c>
      <c r="H55" s="15"/>
      <c r="I55" s="15"/>
      <c r="J55" s="15"/>
    </row>
    <row r="56" spans="1:10" ht="15.75" x14ac:dyDescent="0.25">
      <c r="A56" s="23"/>
      <c r="B56" s="23"/>
      <c r="C56" s="4">
        <v>250</v>
      </c>
      <c r="D56" s="6">
        <v>37.9</v>
      </c>
      <c r="E56" s="5">
        <v>110.56</v>
      </c>
      <c r="F56" s="44">
        <f>E56*1.6*1.2*'[1]Содержание '!$C$5</f>
        <v>15920.640000000001</v>
      </c>
      <c r="G56" s="14">
        <v>10569.117104000003</v>
      </c>
      <c r="H56" s="15"/>
      <c r="I56" s="15"/>
      <c r="J56" s="15"/>
    </row>
    <row r="57" spans="1:10" ht="15.75" x14ac:dyDescent="0.25">
      <c r="A57" s="23"/>
      <c r="B57" s="23"/>
      <c r="C57" s="4">
        <v>300</v>
      </c>
      <c r="D57" s="6">
        <v>55.24</v>
      </c>
      <c r="E57" s="5">
        <v>153.72</v>
      </c>
      <c r="F57" s="44">
        <f>E57*1.6*1.2*'[1]Содержание '!$C$5</f>
        <v>22135.68</v>
      </c>
      <c r="G57" s="14">
        <v>12088.141520000001</v>
      </c>
      <c r="H57" s="15"/>
      <c r="I57" s="15"/>
      <c r="J57" s="15"/>
    </row>
    <row r="58" spans="1:10" ht="15.75" x14ac:dyDescent="0.25">
      <c r="A58" s="23"/>
      <c r="B58" s="23"/>
      <c r="C58" s="4">
        <v>350</v>
      </c>
      <c r="D58" s="6">
        <v>75.739999999999995</v>
      </c>
      <c r="E58" s="5">
        <v>205.67</v>
      </c>
      <c r="F58" s="44">
        <f>E58*1.6*1.2*'[1]Содержание '!$C$5</f>
        <v>29616.48</v>
      </c>
      <c r="G58" s="14"/>
      <c r="H58" s="15"/>
      <c r="I58" s="15"/>
      <c r="J58" s="15"/>
    </row>
    <row r="59" spans="1:10" ht="15.75" x14ac:dyDescent="0.25">
      <c r="A59" s="23"/>
      <c r="B59" s="23"/>
      <c r="C59" s="4">
        <v>400</v>
      </c>
      <c r="D59" s="6">
        <v>125.5</v>
      </c>
      <c r="E59" s="5">
        <v>411.78</v>
      </c>
      <c r="F59" s="44">
        <f>E59*1.6*1.2*'[1]Содержание '!$C$5</f>
        <v>59296.319999999992</v>
      </c>
      <c r="G59" s="14"/>
      <c r="H59" s="15"/>
      <c r="I59" s="15"/>
      <c r="J59" s="15"/>
    </row>
    <row r="60" spans="1:10" x14ac:dyDescent="0.25">
      <c r="A60" s="24" t="s">
        <v>15</v>
      </c>
      <c r="B60" s="25"/>
      <c r="C60" s="4">
        <v>50</v>
      </c>
      <c r="D60" s="6">
        <v>3.52</v>
      </c>
      <c r="E60" s="5">
        <v>12.77</v>
      </c>
      <c r="F60" s="44">
        <f>E60*1.6*1.2*'[1]Содержание '!$C$5</f>
        <v>1838.8800000000003</v>
      </c>
      <c r="G60" s="26" t="s">
        <v>6</v>
      </c>
      <c r="H60" s="15"/>
      <c r="I60" s="15"/>
      <c r="J60" s="15"/>
    </row>
    <row r="61" spans="1:10" x14ac:dyDescent="0.25">
      <c r="A61" s="25"/>
      <c r="B61" s="25"/>
      <c r="C61" s="4">
        <v>65</v>
      </c>
      <c r="D61" s="6">
        <v>4.12</v>
      </c>
      <c r="E61" s="5">
        <v>14.07</v>
      </c>
      <c r="F61" s="44">
        <f>E61*1.6*1.2*'[1]Содержание '!$C$5</f>
        <v>2026.08</v>
      </c>
      <c r="G61" s="26"/>
      <c r="H61" s="15"/>
      <c r="I61" s="15"/>
      <c r="J61" s="15"/>
    </row>
    <row r="62" spans="1:10" x14ac:dyDescent="0.25">
      <c r="A62" s="25"/>
      <c r="B62" s="25"/>
      <c r="C62" s="4">
        <v>80</v>
      </c>
      <c r="D62" s="6">
        <v>5.32</v>
      </c>
      <c r="E62" s="5">
        <v>17.739999999999998</v>
      </c>
      <c r="F62" s="44">
        <f>E62*1.6*1.2*'[1]Содержание '!$C$5</f>
        <v>2554.56</v>
      </c>
      <c r="G62" s="26"/>
      <c r="H62" s="15"/>
      <c r="I62" s="15"/>
      <c r="J62" s="15"/>
    </row>
    <row r="63" spans="1:10" ht="15.75" x14ac:dyDescent="0.25">
      <c r="A63" s="25"/>
      <c r="B63" s="25"/>
      <c r="C63" s="4">
        <v>100</v>
      </c>
      <c r="D63" s="6">
        <v>9.5500000000000007</v>
      </c>
      <c r="E63" s="5">
        <v>25.93</v>
      </c>
      <c r="F63" s="44">
        <f>E63*1.6*1.2*'[1]Содержание '!$C$5</f>
        <v>3733.9199999999996</v>
      </c>
      <c r="G63" s="14">
        <v>954.07341120000001</v>
      </c>
      <c r="H63" s="15"/>
      <c r="I63" s="15"/>
      <c r="J63" s="15"/>
    </row>
    <row r="64" spans="1:10" ht="15.75" x14ac:dyDescent="0.25">
      <c r="A64" s="25"/>
      <c r="B64" s="25"/>
      <c r="C64" s="4">
        <v>125</v>
      </c>
      <c r="D64" s="6">
        <v>11.950000000000001</v>
      </c>
      <c r="E64" s="5">
        <v>33.64</v>
      </c>
      <c r="F64" s="44">
        <f>E64*1.6*1.2*'[1]Содержание '!$C$5</f>
        <v>4844.1600000000008</v>
      </c>
      <c r="G64" s="14">
        <v>1170.7579520000002</v>
      </c>
      <c r="H64" s="15"/>
      <c r="I64" s="15"/>
      <c r="J64" s="15"/>
    </row>
    <row r="65" spans="1:10" ht="45" customHeight="1" x14ac:dyDescent="0.25">
      <c r="A65" s="25"/>
      <c r="B65" s="25"/>
      <c r="C65" s="4">
        <v>150</v>
      </c>
      <c r="D65" s="6">
        <v>15.65</v>
      </c>
      <c r="E65" s="5">
        <v>40.61</v>
      </c>
      <c r="F65" s="44">
        <f>E65*1.6*1.2*'[1]Содержание '!$C$5</f>
        <v>5847.84</v>
      </c>
      <c r="G65" s="14">
        <v>1244.1840320000001</v>
      </c>
      <c r="H65" s="15"/>
      <c r="I65" s="15"/>
      <c r="J65" s="15"/>
    </row>
    <row r="66" spans="1:10" ht="15.75" x14ac:dyDescent="0.25">
      <c r="A66" s="17" t="s">
        <v>16</v>
      </c>
      <c r="B66" s="23"/>
      <c r="C66" s="4">
        <v>200</v>
      </c>
      <c r="D66" s="6">
        <v>27.9</v>
      </c>
      <c r="E66" s="5">
        <v>77.95</v>
      </c>
      <c r="F66" s="44">
        <f>E66*1.6*1.2*'[1]Содержание '!$C$5</f>
        <v>11224.800000000001</v>
      </c>
      <c r="G66" s="14">
        <v>1763.9093472000002</v>
      </c>
      <c r="H66" s="15"/>
      <c r="I66" s="15"/>
      <c r="J66" s="15"/>
    </row>
    <row r="67" spans="1:10" ht="15.75" x14ac:dyDescent="0.25">
      <c r="A67" s="23"/>
      <c r="B67" s="23"/>
      <c r="C67" s="4">
        <v>250</v>
      </c>
      <c r="D67" s="6">
        <v>37.9</v>
      </c>
      <c r="E67" s="5">
        <v>103.31</v>
      </c>
      <c r="F67" s="44">
        <f>E67*1.6*1.2*'[1]Содержание '!$C$5</f>
        <v>14876.640000000001</v>
      </c>
      <c r="G67" s="14">
        <v>2133.6902496000002</v>
      </c>
      <c r="H67" s="15"/>
      <c r="I67" s="15"/>
      <c r="J67" s="15"/>
    </row>
    <row r="68" spans="1:10" ht="15.75" x14ac:dyDescent="0.25">
      <c r="A68" s="23"/>
      <c r="B68" s="23"/>
      <c r="C68" s="4">
        <v>300</v>
      </c>
      <c r="D68" s="6">
        <v>55.24</v>
      </c>
      <c r="E68" s="5">
        <v>142.53</v>
      </c>
      <c r="F68" s="44">
        <f>E68*1.6*1.2*'[1]Содержание '!$C$5</f>
        <v>20524.32</v>
      </c>
      <c r="G68" s="14">
        <v>2632.7010528000001</v>
      </c>
      <c r="H68" s="15"/>
      <c r="I68" s="15"/>
      <c r="J68" s="15"/>
    </row>
    <row r="69" spans="1:10" ht="15.75" x14ac:dyDescent="0.25">
      <c r="A69" s="23"/>
      <c r="B69" s="23"/>
      <c r="C69" s="4">
        <v>350</v>
      </c>
      <c r="D69" s="6">
        <v>75.739999999999995</v>
      </c>
      <c r="E69" s="5">
        <v>182.06</v>
      </c>
      <c r="F69" s="44">
        <f>E69*1.6*1.2*'[1]Содержание '!$C$5</f>
        <v>26216.639999999996</v>
      </c>
      <c r="G69" s="14"/>
      <c r="H69" s="15"/>
      <c r="I69" s="15"/>
      <c r="J69" s="15"/>
    </row>
    <row r="70" spans="1:10" ht="15.75" x14ac:dyDescent="0.25">
      <c r="A70" s="23"/>
      <c r="B70" s="23"/>
      <c r="C70" s="4">
        <v>400</v>
      </c>
      <c r="D70" s="6">
        <v>125.5</v>
      </c>
      <c r="E70" s="5">
        <v>377.85</v>
      </c>
      <c r="F70" s="44">
        <f>E70*1.6*1.2*'[1]Содержание '!$C$5</f>
        <v>54410.400000000009</v>
      </c>
      <c r="G70" s="14"/>
      <c r="H70" s="15"/>
      <c r="I70" s="15"/>
      <c r="J70" s="15"/>
    </row>
    <row r="71" spans="1:10" ht="15.75" x14ac:dyDescent="0.25">
      <c r="A71" s="23"/>
      <c r="B71" s="23"/>
      <c r="C71" s="4">
        <v>500</v>
      </c>
      <c r="D71" s="6">
        <v>233</v>
      </c>
      <c r="E71" s="5">
        <v>577.09</v>
      </c>
      <c r="F71" s="44">
        <f>E71*1.6*1.2*'[1]Содержание '!$C$5</f>
        <v>83100.959999999992</v>
      </c>
      <c r="G71" s="14"/>
      <c r="H71" s="15"/>
      <c r="I71" s="15"/>
      <c r="J71" s="15"/>
    </row>
    <row r="72" spans="1:10" ht="15.75" x14ac:dyDescent="0.25">
      <c r="A72" s="23"/>
      <c r="B72" s="23"/>
      <c r="C72" s="4">
        <v>600</v>
      </c>
      <c r="D72" s="6">
        <v>270</v>
      </c>
      <c r="E72" s="5">
        <v>990.29</v>
      </c>
      <c r="F72" s="44">
        <f>E72*1.6*1.2*'[1]Содержание '!$C$5</f>
        <v>142601.75999999998</v>
      </c>
      <c r="G72" s="14">
        <v>2648.0071072000001</v>
      </c>
      <c r="H72" s="15"/>
      <c r="I72" s="15"/>
      <c r="J72" s="15"/>
    </row>
    <row r="73" spans="1:10" ht="15.75" x14ac:dyDescent="0.25">
      <c r="A73" s="27" t="s">
        <v>17</v>
      </c>
      <c r="B73" s="28"/>
      <c r="C73" s="4">
        <v>25</v>
      </c>
      <c r="D73" s="29">
        <v>0.7</v>
      </c>
      <c r="E73" s="30">
        <v>9.01</v>
      </c>
      <c r="F73" s="44">
        <f>E73*1.6*1.2*'[1]Содержание '!$C$5</f>
        <v>1297.4399999999998</v>
      </c>
      <c r="G73" s="14">
        <v>2971.8220896000003</v>
      </c>
      <c r="H73" s="15"/>
      <c r="I73" s="15"/>
      <c r="J73" s="15"/>
    </row>
    <row r="74" spans="1:10" ht="15.75" x14ac:dyDescent="0.25">
      <c r="A74" s="28"/>
      <c r="B74" s="28"/>
      <c r="C74" s="4">
        <v>40</v>
      </c>
      <c r="D74" s="6">
        <v>0.8</v>
      </c>
      <c r="E74" s="5">
        <v>9.7799999999999994</v>
      </c>
      <c r="F74" s="44">
        <f>E74*1.6*1.2*'[1]Содержание '!$C$5</f>
        <v>1408.32</v>
      </c>
      <c r="G74" s="14">
        <v>3471.4298527999999</v>
      </c>
      <c r="H74" s="15"/>
      <c r="I74" s="15"/>
      <c r="J74" s="15"/>
    </row>
    <row r="75" spans="1:10" ht="15.75" x14ac:dyDescent="0.25">
      <c r="A75" s="28"/>
      <c r="B75" s="28"/>
      <c r="C75" s="4">
        <v>50</v>
      </c>
      <c r="D75" s="6">
        <v>1.23</v>
      </c>
      <c r="E75" s="5">
        <v>15.12</v>
      </c>
      <c r="F75" s="44">
        <f>E75*1.6*1.2*'[1]Содержание '!$C$5</f>
        <v>2177.2800000000002</v>
      </c>
      <c r="G75" s="14">
        <v>5730</v>
      </c>
      <c r="H75" s="15"/>
      <c r="I75" s="15"/>
      <c r="J75" s="15"/>
    </row>
    <row r="76" spans="1:10" ht="15.75" x14ac:dyDescent="0.25">
      <c r="A76" s="28"/>
      <c r="B76" s="28"/>
      <c r="C76" s="4">
        <v>65</v>
      </c>
      <c r="D76" s="6">
        <v>1.63</v>
      </c>
      <c r="E76" s="5">
        <v>17.11</v>
      </c>
      <c r="F76" s="44">
        <f>E76*1.6*1.2*'[1]Содержание '!$C$5</f>
        <v>2463.8399999999997</v>
      </c>
      <c r="G76" s="14">
        <v>6795</v>
      </c>
      <c r="H76" s="15"/>
      <c r="I76" s="15"/>
      <c r="J76" s="15"/>
    </row>
    <row r="77" spans="1:10" ht="15.75" x14ac:dyDescent="0.25">
      <c r="A77" s="28"/>
      <c r="B77" s="28"/>
      <c r="C77" s="4">
        <v>80</v>
      </c>
      <c r="D77" s="6">
        <v>1.8</v>
      </c>
      <c r="E77" s="5">
        <v>20.63</v>
      </c>
      <c r="F77" s="44">
        <f>E77*1.6*1.2*'[1]Содержание '!$C$5</f>
        <v>2970.7200000000003</v>
      </c>
      <c r="G77" s="14">
        <v>8573</v>
      </c>
      <c r="H77" s="15"/>
      <c r="I77" s="15"/>
      <c r="J77" s="15"/>
    </row>
    <row r="78" spans="1:10" ht="15.75" x14ac:dyDescent="0.25">
      <c r="A78" s="28"/>
      <c r="B78" s="28"/>
      <c r="C78" s="4">
        <v>100</v>
      </c>
      <c r="D78" s="6">
        <v>3.13</v>
      </c>
      <c r="E78" s="5">
        <v>32.51</v>
      </c>
      <c r="F78" s="44">
        <f>E78*1.6*1.2*'[1]Содержание '!$C$5</f>
        <v>4681.4399999999996</v>
      </c>
      <c r="G78" s="14"/>
      <c r="H78" s="15"/>
      <c r="I78" s="15"/>
      <c r="J78" s="15"/>
    </row>
    <row r="79" spans="1:10" ht="20.25" x14ac:dyDescent="0.25">
      <c r="A79" s="28"/>
      <c r="B79" s="28"/>
      <c r="C79" s="4">
        <v>125</v>
      </c>
      <c r="D79" s="6">
        <v>4.59</v>
      </c>
      <c r="E79" s="5">
        <v>34.19</v>
      </c>
      <c r="F79" s="44">
        <f>E79*1.6*1.2*'[1]Содержание '!$C$5</f>
        <v>4923.3600000000006</v>
      </c>
      <c r="G79" s="31"/>
      <c r="H79" s="15"/>
      <c r="I79" s="15"/>
      <c r="J79" s="15"/>
    </row>
    <row r="80" spans="1:10" ht="17.25" customHeight="1" x14ac:dyDescent="0.25">
      <c r="A80" s="28"/>
      <c r="B80" s="28"/>
      <c r="C80" s="4">
        <v>150</v>
      </c>
      <c r="D80" s="6">
        <v>5.87</v>
      </c>
      <c r="E80" s="5">
        <v>39.94</v>
      </c>
      <c r="F80" s="44">
        <f>E80*1.6*1.2*'[1]Содержание '!$C$5</f>
        <v>5751.36</v>
      </c>
      <c r="G80" s="26" t="s">
        <v>6</v>
      </c>
      <c r="H80" s="15"/>
      <c r="I80" s="15"/>
      <c r="J80" s="15"/>
    </row>
    <row r="81" spans="1:10" x14ac:dyDescent="0.25">
      <c r="A81" s="17" t="s">
        <v>18</v>
      </c>
      <c r="B81" s="23"/>
      <c r="C81" s="4">
        <v>100</v>
      </c>
      <c r="D81" s="6">
        <v>7.63</v>
      </c>
      <c r="E81" s="5">
        <v>36.9</v>
      </c>
      <c r="F81" s="44">
        <f>E81*1.6*1.2*'[1]Содержание '!$C$5</f>
        <v>5313.6</v>
      </c>
      <c r="G81" s="26"/>
      <c r="H81" s="15"/>
      <c r="I81" s="15"/>
      <c r="J81" s="15"/>
    </row>
    <row r="82" spans="1:10" x14ac:dyDescent="0.25">
      <c r="A82" s="23"/>
      <c r="B82" s="23"/>
      <c r="C82" s="4">
        <v>125</v>
      </c>
      <c r="D82" s="6">
        <v>9.09</v>
      </c>
      <c r="E82" s="5">
        <v>40.96</v>
      </c>
      <c r="F82" s="44">
        <f>E82*1.6*1.2*'[1]Содержание '!$C$5</f>
        <v>5898.24</v>
      </c>
      <c r="G82" s="26"/>
      <c r="H82" s="15"/>
      <c r="I82" s="15"/>
      <c r="J82" s="15"/>
    </row>
    <row r="83" spans="1:10" x14ac:dyDescent="0.25">
      <c r="A83" s="23"/>
      <c r="B83" s="23"/>
      <c r="C83" s="4">
        <v>150</v>
      </c>
      <c r="D83" s="6">
        <v>10.370000000000001</v>
      </c>
      <c r="E83" s="5">
        <v>48.86</v>
      </c>
      <c r="F83" s="44">
        <f>E83*1.6*1.2*'[1]Содержание '!$C$5</f>
        <v>7035.84</v>
      </c>
      <c r="G83" s="32"/>
      <c r="H83" s="15"/>
      <c r="I83" s="15"/>
      <c r="J83" s="15"/>
    </row>
    <row r="84" spans="1:10" ht="15.75" x14ac:dyDescent="0.25">
      <c r="A84" s="23"/>
      <c r="B84" s="23"/>
      <c r="C84" s="4">
        <v>200</v>
      </c>
      <c r="D84" s="6">
        <v>9.93</v>
      </c>
      <c r="E84" s="5">
        <v>79.709999999999994</v>
      </c>
      <c r="F84" s="44">
        <f>E84*1.6*1.2*'[1]Содержание '!$C$5</f>
        <v>11478.239999999998</v>
      </c>
      <c r="G84" s="14">
        <v>14003.1414432</v>
      </c>
      <c r="H84" s="15"/>
      <c r="I84" s="15"/>
      <c r="J84" s="15"/>
    </row>
    <row r="85" spans="1:10" ht="15.75" x14ac:dyDescent="0.25">
      <c r="A85" s="17" t="s">
        <v>19</v>
      </c>
      <c r="B85" s="23"/>
      <c r="C85" s="4">
        <v>250</v>
      </c>
      <c r="D85" s="6">
        <v>16.23</v>
      </c>
      <c r="E85" s="5">
        <v>102.55</v>
      </c>
      <c r="F85" s="44">
        <f>E85*1.6*1.2*'[1]Содержание '!$C$5</f>
        <v>14767.2</v>
      </c>
      <c r="G85" s="14">
        <v>18441.742009600002</v>
      </c>
      <c r="H85" s="15"/>
      <c r="I85" s="15"/>
      <c r="J85" s="15"/>
    </row>
    <row r="86" spans="1:10" ht="15.75" x14ac:dyDescent="0.25">
      <c r="A86" s="23"/>
      <c r="B86" s="23"/>
      <c r="C86" s="4">
        <v>300</v>
      </c>
      <c r="D86" s="6">
        <v>24.61</v>
      </c>
      <c r="E86" s="5">
        <v>145.66999999999999</v>
      </c>
      <c r="F86" s="44">
        <f>E86*1.6*1.2*'[1]Содержание '!$C$5</f>
        <v>20976.48</v>
      </c>
      <c r="G86" s="14">
        <v>23160.197424000002</v>
      </c>
      <c r="H86" s="15"/>
      <c r="I86" s="15"/>
      <c r="J86" s="15"/>
    </row>
    <row r="87" spans="1:10" ht="18.75" customHeight="1" x14ac:dyDescent="0.25">
      <c r="A87" s="23"/>
      <c r="B87" s="23"/>
      <c r="C87" s="4"/>
      <c r="D87" s="6"/>
      <c r="E87" s="5"/>
      <c r="F87" s="44">
        <f>E87*1.6*1.2*'[1]Содержание '!$C$5</f>
        <v>0</v>
      </c>
      <c r="G87" s="14">
        <v>40063.848115200002</v>
      </c>
      <c r="H87" s="15"/>
      <c r="I87" s="15"/>
      <c r="J87" s="15"/>
    </row>
    <row r="88" spans="1:10" ht="15.75" x14ac:dyDescent="0.25">
      <c r="A88" s="33" t="s">
        <v>20</v>
      </c>
      <c r="B88" s="34"/>
      <c r="C88" s="4">
        <v>50</v>
      </c>
      <c r="D88" s="6">
        <v>2.2999999999999998</v>
      </c>
      <c r="E88" s="5">
        <v>25.96</v>
      </c>
      <c r="F88" s="44">
        <f>E88*1.6*1.2*'[1]Содержание '!$C$5</f>
        <v>3738.2400000000002</v>
      </c>
      <c r="G88" s="14">
        <v>40100</v>
      </c>
      <c r="H88" s="15"/>
      <c r="I88" s="15"/>
      <c r="J88" s="15"/>
    </row>
    <row r="89" spans="1:10" ht="15.75" x14ac:dyDescent="0.25">
      <c r="A89" s="34"/>
      <c r="B89" s="34"/>
      <c r="C89" s="4">
        <v>65</v>
      </c>
      <c r="D89" s="6">
        <v>3.2</v>
      </c>
      <c r="E89" s="5">
        <v>32.21</v>
      </c>
      <c r="F89" s="44">
        <f>E89*1.6*1.2*'[1]Содержание '!$C$5</f>
        <v>4638.24</v>
      </c>
      <c r="G89" s="14">
        <v>55832</v>
      </c>
      <c r="H89" s="15"/>
      <c r="I89" s="15"/>
      <c r="J89" s="15"/>
    </row>
    <row r="90" spans="1:10" ht="15.75" x14ac:dyDescent="0.25">
      <c r="A90" s="34"/>
      <c r="B90" s="34"/>
      <c r="C90" s="4">
        <v>80</v>
      </c>
      <c r="D90" s="6">
        <v>3.5</v>
      </c>
      <c r="E90" s="5">
        <v>39.03</v>
      </c>
      <c r="F90" s="44">
        <f>E90*1.6*1.2*'[1]Содержание '!$C$5</f>
        <v>5620.3200000000006</v>
      </c>
      <c r="G90" s="14"/>
      <c r="H90" s="15"/>
      <c r="I90" s="15"/>
      <c r="J90" s="15"/>
    </row>
    <row r="91" spans="1:10" ht="15.75" x14ac:dyDescent="0.25">
      <c r="A91" s="34"/>
      <c r="B91" s="34"/>
      <c r="C91" s="4">
        <v>100</v>
      </c>
      <c r="D91" s="6">
        <v>5.3</v>
      </c>
      <c r="E91" s="5">
        <v>56.32</v>
      </c>
      <c r="F91" s="44">
        <f>E91*1.6*1.2*'[1]Содержание '!$C$5</f>
        <v>8110.0800000000008</v>
      </c>
      <c r="G91" s="14"/>
      <c r="H91" s="15"/>
      <c r="I91" s="15"/>
      <c r="J91" s="15"/>
    </row>
    <row r="92" spans="1:10" ht="15.75" x14ac:dyDescent="0.25">
      <c r="A92" s="34"/>
      <c r="B92" s="34"/>
      <c r="C92" s="4">
        <v>125</v>
      </c>
      <c r="D92" s="6">
        <v>7</v>
      </c>
      <c r="E92" s="5">
        <v>72.510000000000005</v>
      </c>
      <c r="F92" s="44">
        <f>E92*1.6*1.2*'[1]Содержание '!$C$5</f>
        <v>10441.440000000002</v>
      </c>
      <c r="G92" s="14"/>
      <c r="H92" s="15"/>
      <c r="I92" s="15"/>
      <c r="J92" s="15"/>
    </row>
    <row r="93" spans="1:10" ht="15.75" x14ac:dyDescent="0.25">
      <c r="A93" s="34"/>
      <c r="B93" s="34"/>
      <c r="C93" s="4">
        <v>150</v>
      </c>
      <c r="D93" s="6">
        <v>9</v>
      </c>
      <c r="E93" s="5">
        <v>90.51</v>
      </c>
      <c r="F93" s="44">
        <f>E93*1.6*1.2*'[1]Содержание '!$C$5</f>
        <v>13033.44</v>
      </c>
      <c r="G93" s="14"/>
      <c r="H93" s="15"/>
      <c r="I93" s="15"/>
      <c r="J93" s="15"/>
    </row>
    <row r="94" spans="1:10" ht="15.75" x14ac:dyDescent="0.25">
      <c r="A94" s="24" t="s">
        <v>21</v>
      </c>
      <c r="B94" s="25"/>
      <c r="C94" s="4">
        <v>50</v>
      </c>
      <c r="D94" s="4">
        <v>3.6199999999999997</v>
      </c>
      <c r="E94" s="5">
        <v>70.25</v>
      </c>
      <c r="F94" s="44">
        <f>E94*1.6*1.2*'[1]Содержание '!$C$5</f>
        <v>10116</v>
      </c>
      <c r="G94" s="14"/>
      <c r="H94" s="15"/>
      <c r="I94" s="15"/>
      <c r="J94" s="15"/>
    </row>
    <row r="95" spans="1:10" ht="15.75" x14ac:dyDescent="0.25">
      <c r="A95" s="25"/>
      <c r="B95" s="25"/>
      <c r="C95" s="4">
        <v>65</v>
      </c>
      <c r="D95" s="4">
        <v>3.92</v>
      </c>
      <c r="E95" s="5">
        <v>85.78</v>
      </c>
      <c r="F95" s="44">
        <f>E95*1.6*1.2*'[1]Содержание '!$C$5</f>
        <v>12352.320000000002</v>
      </c>
      <c r="G95" s="14"/>
      <c r="H95" s="15"/>
      <c r="I95" s="15"/>
      <c r="J95" s="15"/>
    </row>
    <row r="96" spans="1:10" ht="15.75" x14ac:dyDescent="0.25">
      <c r="A96" s="25"/>
      <c r="B96" s="25"/>
      <c r="C96" s="4">
        <v>80</v>
      </c>
      <c r="D96" s="4">
        <v>4.22</v>
      </c>
      <c r="E96" s="5">
        <v>112.51</v>
      </c>
      <c r="F96" s="44">
        <f>E96*1.6*1.2*'[1]Содержание '!$C$5</f>
        <v>16201.44</v>
      </c>
      <c r="G96" s="14"/>
      <c r="H96" s="15"/>
      <c r="I96" s="15"/>
      <c r="J96" s="15"/>
    </row>
    <row r="97" spans="1:10" ht="15.75" x14ac:dyDescent="0.25">
      <c r="A97" s="25"/>
      <c r="B97" s="25"/>
      <c r="C97" s="4">
        <v>100</v>
      </c>
      <c r="D97" s="4">
        <v>6.35</v>
      </c>
      <c r="E97" s="5"/>
      <c r="F97" s="44">
        <f>E97*1.6*1.2*'[1]Содержание '!$C$5</f>
        <v>0</v>
      </c>
      <c r="G97" s="14"/>
      <c r="H97" s="15"/>
      <c r="I97" s="15"/>
      <c r="J97" s="15"/>
    </row>
    <row r="98" spans="1:10" ht="15.75" x14ac:dyDescent="0.25">
      <c r="A98" s="25"/>
      <c r="B98" s="25"/>
      <c r="C98" s="4">
        <v>125</v>
      </c>
      <c r="D98" s="4">
        <v>7.8500000000000005</v>
      </c>
      <c r="E98" s="5"/>
      <c r="F98" s="44">
        <f>E98*1.6*1.2*'[1]Содержание '!$C$5</f>
        <v>0</v>
      </c>
      <c r="G98" s="14"/>
      <c r="H98" s="15"/>
      <c r="I98" s="15"/>
      <c r="J98" s="15"/>
    </row>
    <row r="99" spans="1:10" ht="15.75" x14ac:dyDescent="0.25">
      <c r="A99" s="25"/>
      <c r="B99" s="25"/>
      <c r="C99" s="4">
        <v>150</v>
      </c>
      <c r="D99" s="4">
        <v>9.75</v>
      </c>
      <c r="E99" s="5"/>
      <c r="F99" s="44">
        <f>E99*1.6*1.2*'[1]Содержание '!$C$5</f>
        <v>0</v>
      </c>
      <c r="G99" s="14"/>
      <c r="H99" s="15"/>
      <c r="I99" s="15"/>
      <c r="J99" s="15"/>
    </row>
    <row r="100" spans="1:10" ht="20.25" x14ac:dyDescent="0.25">
      <c r="A100" s="17" t="s">
        <v>22</v>
      </c>
      <c r="B100" s="23"/>
      <c r="C100" s="4">
        <v>100</v>
      </c>
      <c r="D100" s="4">
        <v>6.35</v>
      </c>
      <c r="E100" s="5">
        <v>137.99999999999997</v>
      </c>
      <c r="F100" s="44">
        <f>E100*1.6*1.2*'[1]Содержание '!$C$5</f>
        <v>19871.999999999993</v>
      </c>
      <c r="G100" s="35"/>
      <c r="H100" s="15"/>
      <c r="I100" s="15"/>
      <c r="J100" s="15"/>
    </row>
    <row r="101" spans="1:10" x14ac:dyDescent="0.25">
      <c r="A101" s="23"/>
      <c r="B101" s="23"/>
      <c r="C101" s="4">
        <v>125</v>
      </c>
      <c r="D101" s="4">
        <v>7.8500000000000005</v>
      </c>
      <c r="E101" s="5">
        <v>168.1</v>
      </c>
      <c r="F101" s="44">
        <f>E101*1.6*1.2*'[1]Содержание '!$C$5</f>
        <v>24206.399999999998</v>
      </c>
      <c r="G101" s="26" t="s">
        <v>6</v>
      </c>
      <c r="H101" s="15"/>
      <c r="I101" s="15"/>
      <c r="J101" s="15"/>
    </row>
    <row r="102" spans="1:10" x14ac:dyDescent="0.25">
      <c r="A102" s="23"/>
      <c r="B102" s="23"/>
      <c r="C102" s="4">
        <v>150</v>
      </c>
      <c r="D102" s="4">
        <v>9.75</v>
      </c>
      <c r="E102" s="5">
        <v>191.38</v>
      </c>
      <c r="F102" s="44">
        <f>E102*1.6*1.2*'[1]Содержание '!$C$5</f>
        <v>27558.720000000001</v>
      </c>
      <c r="G102" s="26"/>
      <c r="H102" s="15"/>
      <c r="I102" s="15"/>
      <c r="J102" s="15"/>
    </row>
    <row r="103" spans="1:10" x14ac:dyDescent="0.25">
      <c r="A103" s="24" t="s">
        <v>23</v>
      </c>
      <c r="B103" s="25"/>
      <c r="C103" s="4">
        <v>50</v>
      </c>
      <c r="D103" s="4">
        <v>1.23</v>
      </c>
      <c r="E103" s="5">
        <v>14.58</v>
      </c>
      <c r="F103" s="44">
        <f>E103*1.6*1.2*'[1]Содержание '!$C$5</f>
        <v>2099.5200000000004</v>
      </c>
      <c r="G103" s="26"/>
      <c r="H103" s="15"/>
      <c r="I103" s="15"/>
      <c r="J103" s="15"/>
    </row>
    <row r="104" spans="1:10" ht="15.75" x14ac:dyDescent="0.25">
      <c r="A104" s="25"/>
      <c r="B104" s="25"/>
      <c r="C104" s="4">
        <v>65</v>
      </c>
      <c r="D104" s="4">
        <v>1.63</v>
      </c>
      <c r="E104" s="5">
        <v>16.420000000000002</v>
      </c>
      <c r="F104" s="44">
        <f>E104*1.6*1.2*'[1]Содержание '!$C$5</f>
        <v>2364.4800000000005</v>
      </c>
      <c r="G104" s="14">
        <v>1076.4382720000001</v>
      </c>
      <c r="H104" s="15"/>
      <c r="I104" s="15"/>
      <c r="J104" s="15"/>
    </row>
    <row r="105" spans="1:10" x14ac:dyDescent="0.25">
      <c r="A105" s="25"/>
      <c r="B105" s="25"/>
      <c r="C105" s="4">
        <v>80</v>
      </c>
      <c r="D105" s="4">
        <v>1.8</v>
      </c>
      <c r="E105" s="5">
        <v>18.79</v>
      </c>
      <c r="F105" s="44">
        <f>E105*1.6*1.2*'[1]Содержание '!$C$5</f>
        <v>2705.7599999999998</v>
      </c>
      <c r="G105" s="36"/>
      <c r="H105" s="15"/>
      <c r="I105" s="15"/>
      <c r="J105" s="15"/>
    </row>
    <row r="106" spans="1:10" x14ac:dyDescent="0.25">
      <c r="A106" s="25"/>
      <c r="B106" s="25"/>
      <c r="C106" s="4">
        <v>100</v>
      </c>
      <c r="D106" s="4">
        <v>3.13</v>
      </c>
      <c r="E106" s="5">
        <v>25.98</v>
      </c>
      <c r="F106" s="44">
        <f>E106*1.6*1.2*'[1]Содержание '!$C$5</f>
        <v>3741.1200000000003</v>
      </c>
      <c r="G106" s="36"/>
      <c r="H106" s="15"/>
      <c r="I106" s="15"/>
      <c r="J106" s="15"/>
    </row>
    <row r="107" spans="1:10" x14ac:dyDescent="0.25">
      <c r="A107" s="25"/>
      <c r="B107" s="25"/>
      <c r="C107" s="4">
        <v>125</v>
      </c>
      <c r="D107" s="4">
        <v>4.59</v>
      </c>
      <c r="E107" s="5">
        <v>30.51</v>
      </c>
      <c r="F107" s="44">
        <f>E107*1.6*1.2*'[1]Содержание '!$C$5</f>
        <v>4393.4399999999996</v>
      </c>
      <c r="G107" s="36"/>
      <c r="H107" s="15"/>
      <c r="I107" s="15"/>
      <c r="J107" s="15"/>
    </row>
    <row r="108" spans="1:10" ht="21" customHeight="1" x14ac:dyDescent="0.25">
      <c r="A108" s="25"/>
      <c r="B108" s="25"/>
      <c r="C108" s="4">
        <v>150</v>
      </c>
      <c r="D108" s="4">
        <v>5.87</v>
      </c>
      <c r="E108" s="5">
        <v>37.409999999999997</v>
      </c>
      <c r="F108" s="44">
        <f>E108*1.6*1.2*'[1]Содержание '!$C$5</f>
        <v>5387.0399999999991</v>
      </c>
      <c r="G108" s="36"/>
      <c r="H108" s="15"/>
      <c r="I108" s="15"/>
      <c r="J108" s="15"/>
    </row>
    <row r="109" spans="1:10" x14ac:dyDescent="0.25">
      <c r="A109" s="37" t="s">
        <v>24</v>
      </c>
      <c r="B109" s="23"/>
      <c r="C109" s="4">
        <v>100</v>
      </c>
      <c r="D109" s="4">
        <v>7.63</v>
      </c>
      <c r="E109" s="5">
        <v>35.659999999999997</v>
      </c>
      <c r="F109" s="44">
        <f>E109*1.6*1.2*'[1]Содержание '!$C$5</f>
        <v>5135.0399999999991</v>
      </c>
      <c r="G109" s="36"/>
      <c r="H109" s="15"/>
      <c r="I109" s="15"/>
      <c r="J109" s="15"/>
    </row>
    <row r="110" spans="1:10" x14ac:dyDescent="0.25">
      <c r="A110" s="23"/>
      <c r="B110" s="23"/>
      <c r="C110" s="4">
        <v>125</v>
      </c>
      <c r="D110" s="4">
        <v>9.09</v>
      </c>
      <c r="E110" s="5">
        <v>39.42</v>
      </c>
      <c r="F110" s="44">
        <f>E110*1.6*1.2*'[1]Содержание '!$C$5</f>
        <v>5676.4800000000005</v>
      </c>
      <c r="G110" s="36"/>
      <c r="H110" s="15"/>
      <c r="I110" s="15"/>
      <c r="J110" s="15"/>
    </row>
    <row r="111" spans="1:10" x14ac:dyDescent="0.25">
      <c r="A111" s="23"/>
      <c r="B111" s="23"/>
      <c r="C111" s="4">
        <v>150</v>
      </c>
      <c r="D111" s="4">
        <v>10.370000000000001</v>
      </c>
      <c r="E111" s="5">
        <v>46.33</v>
      </c>
      <c r="F111" s="44">
        <f>E111*1.6*1.2*'[1]Содержание '!$C$5</f>
        <v>6671.5199999999995</v>
      </c>
      <c r="G111" s="36"/>
      <c r="H111" s="15"/>
      <c r="I111" s="15"/>
      <c r="J111" s="15"/>
    </row>
    <row r="112" spans="1:10" x14ac:dyDescent="0.25">
      <c r="A112" s="23"/>
      <c r="B112" s="23"/>
      <c r="C112" s="4">
        <v>200</v>
      </c>
      <c r="D112" s="4">
        <v>9.93</v>
      </c>
      <c r="E112" s="5">
        <v>75.5</v>
      </c>
      <c r="F112" s="44">
        <f>E112*1.6*1.2*'[1]Содержание '!$C$5</f>
        <v>10872</v>
      </c>
      <c r="G112" s="36"/>
      <c r="H112" s="15"/>
      <c r="I112" s="15"/>
      <c r="J112" s="15"/>
    </row>
    <row r="113" spans="1:10" x14ac:dyDescent="0.25">
      <c r="A113" s="38" t="s">
        <v>25</v>
      </c>
      <c r="B113" s="39"/>
      <c r="C113" s="4">
        <v>250</v>
      </c>
      <c r="D113" s="4">
        <v>16.23</v>
      </c>
      <c r="E113" s="5">
        <v>95.26</v>
      </c>
      <c r="F113" s="44">
        <f>E113*1.6*1.2*'[1]Содержание '!$C$5</f>
        <v>13717.440000000002</v>
      </c>
      <c r="G113" s="36"/>
      <c r="H113" s="15"/>
      <c r="I113" s="15"/>
      <c r="J113" s="15"/>
    </row>
    <row r="114" spans="1:10" x14ac:dyDescent="0.25">
      <c r="A114" s="39"/>
      <c r="B114" s="39"/>
      <c r="C114" s="4">
        <v>300</v>
      </c>
      <c r="D114" s="4">
        <v>24.61</v>
      </c>
      <c r="E114" s="5">
        <v>134.54999999999998</v>
      </c>
      <c r="F114" s="44">
        <f>E114*1.6*1.2*'[1]Содержание '!$C$5</f>
        <v>19375.199999999997</v>
      </c>
      <c r="G114" s="36"/>
      <c r="H114" s="15"/>
      <c r="I114" s="15"/>
      <c r="J114" s="15"/>
    </row>
    <row r="115" spans="1:10" x14ac:dyDescent="0.25">
      <c r="A115" s="37" t="s">
        <v>26</v>
      </c>
      <c r="B115" s="37"/>
      <c r="C115" s="40">
        <v>200</v>
      </c>
      <c r="D115" s="40">
        <v>43.87</v>
      </c>
      <c r="E115" s="30">
        <v>130</v>
      </c>
      <c r="F115" s="44">
        <f>E115*1.6*1.2*'[1]Содержание '!$C$5</f>
        <v>18720</v>
      </c>
      <c r="G115" s="36"/>
      <c r="H115" s="15"/>
      <c r="I115" s="15"/>
      <c r="J115" s="15"/>
    </row>
    <row r="116" spans="1:10" x14ac:dyDescent="0.25">
      <c r="A116" s="37"/>
      <c r="B116" s="37"/>
      <c r="C116" s="4">
        <v>250</v>
      </c>
      <c r="D116" s="4">
        <v>56.53</v>
      </c>
      <c r="E116" s="5">
        <v>170.13</v>
      </c>
      <c r="F116" s="44">
        <f>E116*1.6*1.2*'[1]Содержание '!$C$5</f>
        <v>24498.720000000001</v>
      </c>
      <c r="G116" s="36"/>
      <c r="H116" s="15"/>
      <c r="I116" s="15"/>
      <c r="J116" s="15"/>
    </row>
    <row r="117" spans="1:10" x14ac:dyDescent="0.25">
      <c r="A117" s="37"/>
      <c r="B117" s="37"/>
      <c r="C117" s="4">
        <v>300</v>
      </c>
      <c r="D117" s="4">
        <v>72.84</v>
      </c>
      <c r="E117" s="5">
        <v>225.89</v>
      </c>
      <c r="F117" s="44">
        <f>E117*1.6*1.2*'[1]Содержание '!$C$5</f>
        <v>32528.159999999996</v>
      </c>
      <c r="G117" s="36"/>
      <c r="H117" s="15"/>
      <c r="I117" s="15"/>
      <c r="J117" s="15"/>
    </row>
    <row r="118" spans="1:10" x14ac:dyDescent="0.25">
      <c r="A118" s="37"/>
      <c r="B118" s="37"/>
      <c r="C118" s="4">
        <v>350</v>
      </c>
      <c r="D118" s="4">
        <v>87.85</v>
      </c>
      <c r="E118" s="5">
        <v>287.82</v>
      </c>
      <c r="F118" s="44">
        <f>E118*1.6*1.2*'[1]Содержание '!$C$5</f>
        <v>41446.079999999994</v>
      </c>
      <c r="G118" s="36"/>
      <c r="H118" s="15"/>
      <c r="I118" s="15"/>
      <c r="J118" s="15"/>
    </row>
    <row r="119" spans="1:10" x14ac:dyDescent="0.25">
      <c r="A119" s="37"/>
      <c r="B119" s="37"/>
      <c r="C119" s="4">
        <v>400</v>
      </c>
      <c r="D119" s="4">
        <v>191.1</v>
      </c>
      <c r="E119" s="5">
        <v>512.58000000000004</v>
      </c>
      <c r="F119" s="44">
        <f>E119*1.6*1.2*'[1]Содержание '!$C$5</f>
        <v>73811.520000000004</v>
      </c>
      <c r="G119" s="36"/>
      <c r="H119" s="15"/>
      <c r="I119" s="15"/>
      <c r="J119" s="15"/>
    </row>
    <row r="120" spans="1:10" ht="47.25" customHeight="1" x14ac:dyDescent="0.25">
      <c r="A120" s="37"/>
      <c r="B120" s="37"/>
      <c r="C120" s="4">
        <v>500</v>
      </c>
      <c r="D120" s="4">
        <v>382.2</v>
      </c>
      <c r="E120" s="5">
        <v>717.41</v>
      </c>
      <c r="F120" s="44">
        <f>E120*1.6*1.2*'[1]Содержание '!$C$5</f>
        <v>103307.04</v>
      </c>
      <c r="G120" s="36"/>
      <c r="H120" s="15"/>
      <c r="I120" s="15"/>
      <c r="J120" s="15"/>
    </row>
    <row r="121" spans="1:10" x14ac:dyDescent="0.25">
      <c r="A121" s="41" t="s">
        <v>27</v>
      </c>
      <c r="B121" s="41"/>
      <c r="C121" s="4">
        <v>200</v>
      </c>
      <c r="D121" s="4">
        <v>43.87</v>
      </c>
      <c r="E121" s="5">
        <v>126.9</v>
      </c>
      <c r="F121" s="44">
        <f>E121*1.6*1.2*'[1]Содержание '!$C$5</f>
        <v>18273.600000000002</v>
      </c>
      <c r="G121" s="36"/>
      <c r="H121" s="15"/>
      <c r="I121" s="15"/>
      <c r="J121" s="15"/>
    </row>
    <row r="122" spans="1:10" x14ac:dyDescent="0.25">
      <c r="A122" s="41"/>
      <c r="B122" s="41"/>
      <c r="C122" s="4">
        <v>250</v>
      </c>
      <c r="D122" s="4">
        <v>56.53</v>
      </c>
      <c r="E122" s="5">
        <v>162.88</v>
      </c>
      <c r="F122" s="44">
        <f>E122*1.6*1.2*'[1]Содержание '!$C$5</f>
        <v>23454.720000000001</v>
      </c>
      <c r="G122" s="36"/>
      <c r="H122" s="15"/>
      <c r="I122" s="15"/>
      <c r="J122" s="15"/>
    </row>
    <row r="123" spans="1:10" x14ac:dyDescent="0.25">
      <c r="A123" s="41"/>
      <c r="B123" s="41"/>
      <c r="C123" s="4">
        <v>300</v>
      </c>
      <c r="D123" s="4">
        <v>72.84</v>
      </c>
      <c r="E123" s="5">
        <v>214.69</v>
      </c>
      <c r="F123" s="44">
        <f>E123*1.6*1.2*'[1]Содержание '!$C$5</f>
        <v>30915.360000000004</v>
      </c>
      <c r="G123" s="36"/>
      <c r="H123" s="15"/>
      <c r="I123" s="15"/>
      <c r="J123" s="15"/>
    </row>
    <row r="124" spans="1:10" x14ac:dyDescent="0.25">
      <c r="A124" s="41"/>
      <c r="B124" s="41"/>
      <c r="C124" s="4">
        <v>350</v>
      </c>
      <c r="D124" s="4">
        <v>87.85</v>
      </c>
      <c r="E124" s="5">
        <v>264.2</v>
      </c>
      <c r="F124" s="44">
        <f>E124*1.6*1.2*'[1]Содержание '!$C$5</f>
        <v>38044.800000000003</v>
      </c>
      <c r="G124" s="36"/>
      <c r="H124" s="15"/>
      <c r="I124" s="15"/>
      <c r="J124" s="15"/>
    </row>
    <row r="125" spans="1:10" x14ac:dyDescent="0.25">
      <c r="A125" s="41"/>
      <c r="B125" s="41"/>
      <c r="C125" s="4">
        <v>350</v>
      </c>
      <c r="D125" s="4">
        <v>139.07999999999998</v>
      </c>
      <c r="E125" s="5">
        <v>478.65</v>
      </c>
      <c r="F125" s="44">
        <f>E125*1.6*1.2*'[1]Содержание '!$C$5</f>
        <v>68925.600000000006</v>
      </c>
      <c r="G125" s="36"/>
      <c r="H125" s="15"/>
      <c r="I125" s="15"/>
      <c r="J125" s="15"/>
    </row>
    <row r="126" spans="1:10" x14ac:dyDescent="0.25">
      <c r="A126" s="41"/>
      <c r="B126" s="41"/>
      <c r="C126" s="4">
        <v>400</v>
      </c>
      <c r="D126" s="4">
        <v>191.1</v>
      </c>
      <c r="E126" s="5">
        <v>478.65</v>
      </c>
      <c r="F126" s="44">
        <f>E126*1.6*1.2*'[1]Содержание '!$C$5</f>
        <v>68925.600000000006</v>
      </c>
      <c r="G126" s="36"/>
      <c r="H126" s="15"/>
      <c r="I126" s="15"/>
      <c r="J126" s="15"/>
    </row>
    <row r="127" spans="1:10" x14ac:dyDescent="0.25">
      <c r="A127" s="41"/>
      <c r="B127" s="41"/>
      <c r="C127" s="4">
        <v>500</v>
      </c>
      <c r="D127" s="4">
        <v>382.2</v>
      </c>
      <c r="E127" s="5">
        <v>672.56</v>
      </c>
      <c r="F127" s="44">
        <f>E127*1.6*1.2*'[1]Содержание '!$C$5</f>
        <v>96848.639999999999</v>
      </c>
      <c r="G127" s="36"/>
      <c r="H127" s="15"/>
      <c r="I127" s="15"/>
      <c r="J127" s="15"/>
    </row>
    <row r="128" spans="1:10" x14ac:dyDescent="0.25">
      <c r="A128" s="33" t="s">
        <v>28</v>
      </c>
      <c r="B128" s="34"/>
      <c r="C128" s="4" t="s">
        <v>29</v>
      </c>
      <c r="D128" s="4">
        <v>3.8</v>
      </c>
      <c r="E128" s="5">
        <v>11.07</v>
      </c>
      <c r="F128" s="44">
        <f>E128*1.6*1.2*'[1]Содержание '!$C$5</f>
        <v>1594.08</v>
      </c>
      <c r="G128" s="36"/>
      <c r="H128" s="15"/>
      <c r="I128" s="15"/>
      <c r="J128" s="15"/>
    </row>
    <row r="129" spans="1:10" x14ac:dyDescent="0.25">
      <c r="A129" s="34"/>
      <c r="B129" s="34"/>
      <c r="C129" s="4" t="s">
        <v>30</v>
      </c>
      <c r="D129" s="4">
        <v>7.9</v>
      </c>
      <c r="E129" s="5">
        <v>22</v>
      </c>
      <c r="F129" s="44">
        <f>E129*1.6*1.2*'[1]Содержание '!$C$5</f>
        <v>3168</v>
      </c>
      <c r="G129" s="36"/>
      <c r="H129" s="15"/>
      <c r="I129" s="15"/>
      <c r="J129" s="15"/>
    </row>
    <row r="130" spans="1:10" x14ac:dyDescent="0.25">
      <c r="A130" s="34"/>
      <c r="B130" s="34"/>
      <c r="C130" s="4">
        <v>300</v>
      </c>
      <c r="D130" s="4">
        <v>9.24</v>
      </c>
      <c r="E130" s="5">
        <v>34</v>
      </c>
      <c r="F130" s="44">
        <f>E130*1.6*1.2*'[1]Содержание '!$C$5</f>
        <v>4896</v>
      </c>
      <c r="G130" s="36"/>
      <c r="H130" s="15"/>
      <c r="I130" s="15"/>
      <c r="J130" s="15"/>
    </row>
    <row r="131" spans="1:10" x14ac:dyDescent="0.25">
      <c r="A131" s="34"/>
      <c r="B131" s="34"/>
      <c r="C131" s="4">
        <v>400</v>
      </c>
      <c r="D131" s="4">
        <v>29.5</v>
      </c>
      <c r="E131" s="5">
        <v>84</v>
      </c>
      <c r="F131" s="44">
        <f>E131*1.6*1.2*'[1]Содержание '!$C$5</f>
        <v>12096</v>
      </c>
      <c r="G131" s="36"/>
      <c r="H131" s="15"/>
      <c r="I131" s="15"/>
      <c r="J131" s="15"/>
    </row>
    <row r="132" spans="1:10" x14ac:dyDescent="0.25">
      <c r="A132" s="42" t="s">
        <v>31</v>
      </c>
      <c r="B132" s="23"/>
      <c r="C132" s="4">
        <v>500</v>
      </c>
      <c r="D132" s="4">
        <v>31</v>
      </c>
      <c r="E132" s="5">
        <v>100</v>
      </c>
      <c r="F132" s="44">
        <f>E132*1.6*1.2*'[1]Содержание '!$C$5</f>
        <v>14400</v>
      </c>
      <c r="G132" s="36"/>
      <c r="H132" s="15"/>
      <c r="I132" s="15"/>
      <c r="J132" s="15"/>
    </row>
    <row r="133" spans="1:10" x14ac:dyDescent="0.25">
      <c r="A133" s="23"/>
      <c r="B133" s="23"/>
      <c r="C133" s="4">
        <v>600</v>
      </c>
      <c r="D133" s="4">
        <v>56</v>
      </c>
      <c r="E133" s="5">
        <v>163.4</v>
      </c>
      <c r="F133" s="44">
        <f>E133*1.6*1.2*'[1]Содержание '!$C$5</f>
        <v>23529.600000000002</v>
      </c>
      <c r="G133" s="36"/>
      <c r="H133" s="15"/>
      <c r="I133" s="15"/>
      <c r="J133" s="15"/>
    </row>
  </sheetData>
  <mergeCells count="50">
    <mergeCell ref="A128:B131"/>
    <mergeCell ref="H128:J133"/>
    <mergeCell ref="A132:B133"/>
    <mergeCell ref="A109:B112"/>
    <mergeCell ref="H109:J114"/>
    <mergeCell ref="A113:B114"/>
    <mergeCell ref="A115:B120"/>
    <mergeCell ref="H115:J120"/>
    <mergeCell ref="A121:B127"/>
    <mergeCell ref="H121:J127"/>
    <mergeCell ref="A88:B93"/>
    <mergeCell ref="H88:J93"/>
    <mergeCell ref="A94:B99"/>
    <mergeCell ref="H94:J99"/>
    <mergeCell ref="A100:B102"/>
    <mergeCell ref="H100:J102"/>
    <mergeCell ref="G101:G103"/>
    <mergeCell ref="A103:B108"/>
    <mergeCell ref="H103:J108"/>
    <mergeCell ref="A73:B80"/>
    <mergeCell ref="H73:J80"/>
    <mergeCell ref="G80:G82"/>
    <mergeCell ref="A81:B84"/>
    <mergeCell ref="H81:J87"/>
    <mergeCell ref="A85:B87"/>
    <mergeCell ref="A55:B59"/>
    <mergeCell ref="H55:J59"/>
    <mergeCell ref="A60:B65"/>
    <mergeCell ref="G60:G62"/>
    <mergeCell ref="H60:J65"/>
    <mergeCell ref="A66:B72"/>
    <mergeCell ref="H66:J72"/>
    <mergeCell ref="A30:B36"/>
    <mergeCell ref="H30:J36"/>
    <mergeCell ref="A37:B48"/>
    <mergeCell ref="H37:J48"/>
    <mergeCell ref="A49:B54"/>
    <mergeCell ref="H49:J54"/>
    <mergeCell ref="A10:B16"/>
    <mergeCell ref="H10:J16"/>
    <mergeCell ref="A17:B22"/>
    <mergeCell ref="H17:J22"/>
    <mergeCell ref="A23:B29"/>
    <mergeCell ref="H23:J29"/>
    <mergeCell ref="A1:J1"/>
    <mergeCell ref="A2:F2"/>
    <mergeCell ref="A3:B3"/>
    <mergeCell ref="H3:J3"/>
    <mergeCell ref="A4:B9"/>
    <mergeCell ref="H4:J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2020-08-19T04:17:36Z</dcterms:modified>
</cp:coreProperties>
</file>